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90" windowHeight="7500"/>
  </bookViews>
  <sheets>
    <sheet name="2024" sheetId="6" r:id="rId1"/>
  </sheets>
  <calcPr calcId="144525"/>
</workbook>
</file>

<file path=xl/calcChain.xml><?xml version="1.0" encoding="utf-8"?>
<calcChain xmlns="http://schemas.openxmlformats.org/spreadsheetml/2006/main">
  <c r="J184" i="6" l="1"/>
  <c r="K184" i="6"/>
  <c r="F184" i="6"/>
  <c r="D184" i="6"/>
  <c r="C184" i="6"/>
  <c r="F144" i="6"/>
  <c r="K144" i="6" s="1"/>
  <c r="F171" i="6"/>
  <c r="K171" i="6" s="1"/>
  <c r="F170" i="6"/>
  <c r="K170" i="6" s="1"/>
  <c r="F169" i="6"/>
  <c r="K169" i="6" s="1"/>
  <c r="F168" i="6"/>
  <c r="K168" i="6" s="1"/>
  <c r="F167" i="6"/>
  <c r="K167" i="6" s="1"/>
  <c r="F166" i="6"/>
  <c r="K166" i="6" s="1"/>
  <c r="F165" i="6"/>
  <c r="K165" i="6" s="1"/>
  <c r="F164" i="6"/>
  <c r="K164" i="6" s="1"/>
  <c r="F163" i="6"/>
  <c r="K163" i="6" s="1"/>
  <c r="F162" i="6"/>
  <c r="K162" i="6" s="1"/>
  <c r="F161" i="6"/>
  <c r="K161" i="6" s="1"/>
  <c r="F160" i="6"/>
  <c r="K160" i="6" s="1"/>
  <c r="F159" i="6"/>
  <c r="K159" i="6" s="1"/>
  <c r="F158" i="6"/>
  <c r="K158" i="6" s="1"/>
  <c r="F157" i="6"/>
  <c r="K157" i="6" s="1"/>
  <c r="F156" i="6"/>
  <c r="K156" i="6" s="1"/>
  <c r="F155" i="6"/>
  <c r="K155" i="6" s="1"/>
  <c r="F148" i="6"/>
  <c r="K148" i="6" s="1"/>
  <c r="F147" i="6"/>
  <c r="K147" i="6" s="1"/>
  <c r="F146" i="6"/>
  <c r="K146" i="6" s="1"/>
  <c r="F145" i="6"/>
  <c r="K145" i="6" s="1"/>
  <c r="F143" i="6"/>
  <c r="K143" i="6" s="1"/>
  <c r="F142" i="6"/>
  <c r="K142" i="6" s="1"/>
  <c r="F141" i="6"/>
  <c r="K141" i="6" s="1"/>
  <c r="F140" i="6"/>
  <c r="K140" i="6" s="1"/>
  <c r="F139" i="6"/>
  <c r="K139" i="6" s="1"/>
  <c r="F138" i="6"/>
  <c r="K138" i="6" s="1"/>
  <c r="F137" i="6"/>
  <c r="K137" i="6" s="1"/>
  <c r="F136" i="6"/>
  <c r="K136" i="6" s="1"/>
  <c r="F135" i="6"/>
  <c r="K135" i="6" s="1"/>
  <c r="F134" i="6"/>
  <c r="K134" i="6" s="1"/>
  <c r="F133" i="6"/>
  <c r="K133" i="6" s="1"/>
  <c r="F132" i="6"/>
  <c r="K132" i="6" s="1"/>
  <c r="F131" i="6"/>
  <c r="K131" i="6" s="1"/>
  <c r="K130" i="6"/>
  <c r="F130" i="6"/>
  <c r="F122" i="6"/>
  <c r="K122" i="6" s="1"/>
  <c r="F121" i="6"/>
  <c r="K121" i="6" s="1"/>
  <c r="F120" i="6"/>
  <c r="K120" i="6" s="1"/>
  <c r="F119" i="6"/>
  <c r="K119" i="6" s="1"/>
  <c r="F118" i="6"/>
  <c r="K118" i="6" s="1"/>
  <c r="F117" i="6"/>
  <c r="K117" i="6" s="1"/>
  <c r="F116" i="6"/>
  <c r="K116" i="6" s="1"/>
  <c r="F115" i="6"/>
  <c r="K115" i="6" s="1"/>
  <c r="F114" i="6"/>
  <c r="K114" i="6" s="1"/>
  <c r="F113" i="6"/>
  <c r="K113" i="6" s="1"/>
  <c r="F112" i="6"/>
  <c r="K112" i="6" s="1"/>
  <c r="F111" i="6"/>
  <c r="K111" i="6" s="1"/>
  <c r="F110" i="6"/>
  <c r="K110" i="6" s="1"/>
  <c r="F109" i="6"/>
  <c r="K109" i="6" s="1"/>
  <c r="F108" i="6"/>
  <c r="K108" i="6" s="1"/>
  <c r="F107" i="6"/>
  <c r="K107" i="6" s="1"/>
  <c r="F106" i="6"/>
  <c r="K106" i="6" s="1"/>
  <c r="F105" i="6"/>
  <c r="K105" i="6" s="1"/>
  <c r="F104" i="6"/>
  <c r="K104" i="6" s="1"/>
  <c r="F103" i="6"/>
  <c r="K103" i="6" s="1"/>
  <c r="F45" i="6" l="1"/>
  <c r="J45" i="6" s="1"/>
  <c r="H184" i="6"/>
  <c r="F53" i="6"/>
  <c r="J10" i="6"/>
  <c r="F102" i="6"/>
  <c r="K102" i="6" s="1"/>
  <c r="F101" i="6"/>
  <c r="K101" i="6" s="1"/>
  <c r="F100" i="6"/>
  <c r="K100" i="6" s="1"/>
  <c r="F99" i="6"/>
  <c r="K99" i="6" s="1"/>
  <c r="F98" i="6"/>
  <c r="K98" i="6" s="1"/>
  <c r="F97" i="6"/>
  <c r="K97" i="6" s="1"/>
  <c r="F96" i="6"/>
  <c r="K96" i="6" s="1"/>
  <c r="F95" i="6"/>
  <c r="K95" i="6" s="1"/>
  <c r="F94" i="6"/>
  <c r="K94" i="6" s="1"/>
  <c r="F93" i="6"/>
  <c r="K93" i="6" s="1"/>
  <c r="F92" i="6"/>
  <c r="K92" i="6" s="1"/>
  <c r="F91" i="6"/>
  <c r="K91" i="6" s="1"/>
  <c r="F90" i="6"/>
  <c r="K90" i="6" s="1"/>
  <c r="F89" i="6"/>
  <c r="K89" i="6" s="1"/>
  <c r="F88" i="6"/>
  <c r="K88" i="6" s="1"/>
  <c r="F87" i="6"/>
  <c r="K87" i="6" s="1"/>
  <c r="F86" i="6"/>
  <c r="K86" i="6" s="1"/>
  <c r="F85" i="6"/>
  <c r="K85" i="6" s="1"/>
  <c r="F84" i="6"/>
  <c r="K84" i="6" s="1"/>
  <c r="F83" i="6"/>
  <c r="K83" i="6" s="1"/>
  <c r="F82" i="6"/>
  <c r="K82" i="6" s="1"/>
  <c r="F81" i="6"/>
  <c r="K81" i="6" s="1"/>
  <c r="F80" i="6"/>
  <c r="K80" i="6" s="1"/>
  <c r="F79" i="6"/>
  <c r="K79" i="6" s="1"/>
  <c r="F78" i="6"/>
  <c r="K78" i="6" s="1"/>
  <c r="F77" i="6"/>
  <c r="K77" i="6" s="1"/>
  <c r="F76" i="6"/>
  <c r="K76" i="6" s="1"/>
  <c r="F75" i="6"/>
  <c r="K75" i="6" s="1"/>
  <c r="F74" i="6"/>
  <c r="K74" i="6" s="1"/>
  <c r="F73" i="6"/>
  <c r="K73" i="6" s="1"/>
  <c r="F72" i="6"/>
  <c r="K72" i="6" s="1"/>
  <c r="F71" i="6"/>
  <c r="K71" i="6" s="1"/>
  <c r="F66" i="6"/>
  <c r="K66" i="6" s="1"/>
  <c r="F67" i="6"/>
  <c r="K67" i="6" s="1"/>
  <c r="F68" i="6"/>
  <c r="K68" i="6" s="1"/>
  <c r="F69" i="6"/>
  <c r="K69" i="6" s="1"/>
  <c r="F70" i="6"/>
  <c r="K70" i="6" s="1"/>
  <c r="F65" i="6"/>
  <c r="K65" i="6" s="1"/>
  <c r="F44" i="6"/>
  <c r="K44" i="6" s="1"/>
  <c r="F43" i="6"/>
  <c r="K43" i="6" s="1"/>
  <c r="F42" i="6"/>
  <c r="K42" i="6" s="1"/>
  <c r="F41" i="6"/>
  <c r="K41" i="6" s="1"/>
  <c r="F40" i="6"/>
  <c r="K40" i="6" s="1"/>
  <c r="F39" i="6"/>
  <c r="K39" i="6" s="1"/>
  <c r="F38" i="6"/>
  <c r="K38" i="6" s="1"/>
  <c r="F37" i="6"/>
  <c r="K37" i="6" s="1"/>
  <c r="F36" i="6"/>
  <c r="K36" i="6" s="1"/>
  <c r="F35" i="6"/>
  <c r="K35" i="6" s="1"/>
  <c r="F34" i="6"/>
  <c r="K34" i="6" s="1"/>
  <c r="F33" i="6"/>
  <c r="K33" i="6" s="1"/>
  <c r="F32" i="6"/>
  <c r="K32" i="6" s="1"/>
  <c r="F27" i="6"/>
  <c r="K27" i="6" s="1"/>
  <c r="F28" i="6"/>
  <c r="K28" i="6" s="1"/>
  <c r="F29" i="6"/>
  <c r="K29" i="6" s="1"/>
  <c r="F30" i="6"/>
  <c r="K30" i="6" s="1"/>
  <c r="F31" i="6"/>
  <c r="K31" i="6" s="1"/>
  <c r="F24" i="6"/>
  <c r="K24" i="6" s="1"/>
  <c r="F25" i="6"/>
  <c r="K25" i="6" s="1"/>
  <c r="F26" i="6"/>
  <c r="K26" i="6" s="1"/>
  <c r="F23" i="6"/>
  <c r="K23" i="6" s="1"/>
  <c r="F22" i="6"/>
  <c r="K22" i="6" s="1"/>
  <c r="J53" i="6" l="1"/>
  <c r="I53" i="6"/>
  <c r="F10" i="6"/>
</calcChain>
</file>

<file path=xl/sharedStrings.xml><?xml version="1.0" encoding="utf-8"?>
<sst xmlns="http://schemas.openxmlformats.org/spreadsheetml/2006/main" count="201" uniqueCount="181">
  <si>
    <t>Період</t>
  </si>
  <si>
    <t>Найменування юридичної особи (або 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</si>
  <si>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</si>
  <si>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</si>
  <si>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В натуральній формі (товари і послуги), тис.грн.</t>
  </si>
  <si>
    <t>Перелік товарів і послуг в натуральній формі</t>
  </si>
  <si>
    <t>Всього отримано благодійних пожертв, тис.грн.</t>
  </si>
  <si>
    <t>Сума, тис.грн.</t>
  </si>
  <si>
    <t xml:space="preserve">Використання закладом охорони здоров'я благодійних пожертв, отриманих у грошовій та натуральній (товари і послуги) формі </t>
  </si>
  <si>
    <t>Напрямки використання у грошовій формі (стаття витрат)</t>
  </si>
  <si>
    <t>Перелік використаних товарів та послуг у натуральній формі</t>
  </si>
  <si>
    <t>Залишок невикористаних грошових коштів, товарів та послуг на кінець звітного періоду, тис.грн.</t>
  </si>
  <si>
    <t>ІНФОРМАЦІЯ</t>
  </si>
  <si>
    <t>І квартал</t>
  </si>
  <si>
    <t>бензин</t>
  </si>
  <si>
    <t>Всього за рік</t>
  </si>
  <si>
    <t xml:space="preserve">про надходження і використання благодійних пожертв від фізичних та юридичних осіб </t>
  </si>
  <si>
    <t>Ніколенко В.В</t>
  </si>
  <si>
    <t>Довгуша О.</t>
  </si>
  <si>
    <t>Величенко К.В.</t>
  </si>
  <si>
    <t>Ковзаленко О.В.</t>
  </si>
  <si>
    <t>Головач В.І.</t>
  </si>
  <si>
    <t>Копил О.В.</t>
  </si>
  <si>
    <t>Прокопенко Т.П.</t>
  </si>
  <si>
    <t>Шаповалов П.П.</t>
  </si>
  <si>
    <t>Греченко С.Ф.</t>
  </si>
  <si>
    <t>Скубач А.М.</t>
  </si>
  <si>
    <t>Тищенко О.В.</t>
  </si>
  <si>
    <t>Сергієнко Н.В.</t>
  </si>
  <si>
    <t>Борзенець Л.І.</t>
  </si>
  <si>
    <t>Хлус Н.С.</t>
  </si>
  <si>
    <t>Потєєнко Г.В.</t>
  </si>
  <si>
    <t>Душина К.В.</t>
  </si>
  <si>
    <t>Коваленко А.В.</t>
  </si>
  <si>
    <t>Ребенок К.В.</t>
  </si>
  <si>
    <t>Сердюк Р.П.</t>
  </si>
  <si>
    <t>Синявська А.І.</t>
  </si>
  <si>
    <t>Кононуха К.П.</t>
  </si>
  <si>
    <t>Рябик Н.П.</t>
  </si>
  <si>
    <t>Жорова Р.О.</t>
  </si>
  <si>
    <t>Кроль О.Ф.</t>
  </si>
  <si>
    <t>Чехоня Л.М.</t>
  </si>
  <si>
    <t>Романенко Н.О.</t>
  </si>
  <si>
    <t>Даньков В.В.</t>
  </si>
  <si>
    <t>Тишкова А.О.</t>
  </si>
  <si>
    <t>Герасимова В.С.</t>
  </si>
  <si>
    <t>Пишко Н.М.</t>
  </si>
  <si>
    <t>Богомаз Ю.П.</t>
  </si>
  <si>
    <t>Матяшенко В.І.</t>
  </si>
  <si>
    <t>Шевкова О.В.</t>
  </si>
  <si>
    <t>Ворушило К.М.</t>
  </si>
  <si>
    <t>Созонець Г.Г.</t>
  </si>
  <si>
    <t>Кухаренко Н.О.</t>
  </si>
  <si>
    <t>Уланова Л.В.</t>
  </si>
  <si>
    <t>Гончарова Т.Д.</t>
  </si>
  <si>
    <t>Сбитний О.П.</t>
  </si>
  <si>
    <t>Міщенко А.М.</t>
  </si>
  <si>
    <t>Юдін Ю.І.</t>
  </si>
  <si>
    <t>Селюченко Г.С.</t>
  </si>
  <si>
    <t>Маханьок Г.М.</t>
  </si>
  <si>
    <t>Качан В.І.</t>
  </si>
  <si>
    <t>Бельдяга В.Г.</t>
  </si>
  <si>
    <t>Стецько В.М.</t>
  </si>
  <si>
    <t>Ященко І.Д.</t>
  </si>
  <si>
    <t>Нашиван Н.В.</t>
  </si>
  <si>
    <t>Кунцевська В.В.</t>
  </si>
  <si>
    <t>Матяшенко Н.М.</t>
  </si>
  <si>
    <t>Здоровець Г.</t>
  </si>
  <si>
    <t>Ворушило Н.М.</t>
  </si>
  <si>
    <t>Лисиця Г.В.</t>
  </si>
  <si>
    <t>Вовк В.П.</t>
  </si>
  <si>
    <t>Михальов В.М.</t>
  </si>
  <si>
    <t>Санжара М.М.</t>
  </si>
  <si>
    <t>Гулий В.М.</t>
  </si>
  <si>
    <t>Коваленко В.М.</t>
  </si>
  <si>
    <t>Остапенко Г.П.</t>
  </si>
  <si>
    <t>Приходько Г.Д.</t>
  </si>
  <si>
    <t>Пішко Т.А.</t>
  </si>
  <si>
    <t>Прокопенко Ю.М.</t>
  </si>
  <si>
    <t>Довгорук Л.П.</t>
  </si>
  <si>
    <t>Галушко Н.</t>
  </si>
  <si>
    <t>Шимко Р.</t>
  </si>
  <si>
    <t>Жилко О.</t>
  </si>
  <si>
    <t>Єжель Т.</t>
  </si>
  <si>
    <t>Дина Н.</t>
  </si>
  <si>
    <t>Сич Я.В.</t>
  </si>
  <si>
    <t>Левкович О.</t>
  </si>
  <si>
    <t>Нечай Я.Ф.</t>
  </si>
  <si>
    <t>Кошева О.Г.</t>
  </si>
  <si>
    <t>Рябченко О.В.</t>
  </si>
  <si>
    <t>Сухомлин В.Г.</t>
  </si>
  <si>
    <t>Лисак А.П.</t>
  </si>
  <si>
    <t>Овчинник О.</t>
  </si>
  <si>
    <t>Мацияко О.Г</t>
  </si>
  <si>
    <t>Матюк С.</t>
  </si>
  <si>
    <t>Горбач Д.М.</t>
  </si>
  <si>
    <t>Галушко Л.М.</t>
  </si>
  <si>
    <t>Ніколенко М.А.</t>
  </si>
  <si>
    <t>Бобинець С.В.</t>
  </si>
  <si>
    <t>Гнідий М.П.</t>
  </si>
  <si>
    <t>Довгуша О.В.</t>
  </si>
  <si>
    <t>Терещенко С.М.</t>
  </si>
  <si>
    <t>Нічай Т.П.</t>
  </si>
  <si>
    <t>Попадинець С.Д.</t>
  </si>
  <si>
    <t>Ніколенко М.В.</t>
  </si>
  <si>
    <t>Галушко Н.В.</t>
  </si>
  <si>
    <t>Гаркава Н.М.</t>
  </si>
  <si>
    <t>ІІ квартал</t>
  </si>
  <si>
    <t>Шитик В.Г.</t>
  </si>
  <si>
    <t>Михник М.</t>
  </si>
  <si>
    <t>Осадча Г.С.</t>
  </si>
  <si>
    <t>Браташевський С.І.</t>
  </si>
  <si>
    <t>Лисенко Н.М.</t>
  </si>
  <si>
    <t>Головач А.Г.</t>
  </si>
  <si>
    <t>Попелишко С.М.</t>
  </si>
  <si>
    <t>Ворушило Л.Г.</t>
  </si>
  <si>
    <t>Капля А.Р.</t>
  </si>
  <si>
    <t>Маньковський М.В.</t>
  </si>
  <si>
    <t>Острик В.В.</t>
  </si>
  <si>
    <t>Тимошенко І.В.</t>
  </si>
  <si>
    <t>Козлов І.В.</t>
  </si>
  <si>
    <t>Тимошенко С.М.</t>
  </si>
  <si>
    <t>Скріпченко М.О.</t>
  </si>
  <si>
    <t>Заєць М.В.</t>
  </si>
  <si>
    <t>Шумей К.І.</t>
  </si>
  <si>
    <t>Бутенок Л.М.</t>
  </si>
  <si>
    <t>КНП "Новгород-Сіверський міський ЦПМСД" за  І півріччя 2024 року</t>
  </si>
  <si>
    <t>Гайдук В.М.</t>
  </si>
  <si>
    <t>Рощина Н.П.</t>
  </si>
  <si>
    <t>Щерба Г.Ф.</t>
  </si>
  <si>
    <t>Костюченко В.А.</t>
  </si>
  <si>
    <t>Мороз О.В.</t>
  </si>
  <si>
    <t>Шарай В.М.</t>
  </si>
  <si>
    <t>Карачун М.М.</t>
  </si>
  <si>
    <t>Старосвітська Ю.О.</t>
  </si>
  <si>
    <t>Остапенко Л.І.</t>
  </si>
  <si>
    <t>Лобачова І.М.</t>
  </si>
  <si>
    <t>Могилевець Н.П.</t>
  </si>
  <si>
    <t>Бикова Д.В.</t>
  </si>
  <si>
    <t>Савватєєв С.В.</t>
  </si>
  <si>
    <t>Косенко О.</t>
  </si>
  <si>
    <t>Полюшко М.</t>
  </si>
  <si>
    <t>Здоренко М.Р.</t>
  </si>
  <si>
    <t>Христочевська Л.М.</t>
  </si>
  <si>
    <t>Рябко А.О.</t>
  </si>
  <si>
    <t>Мастипан Н.А.</t>
  </si>
  <si>
    <t>Тимошенко Ф.М.</t>
  </si>
  <si>
    <t>Лавицький Ю.М.</t>
  </si>
  <si>
    <t>Пойметайнен Т.М.</t>
  </si>
  <si>
    <t>Ковбаса В.</t>
  </si>
  <si>
    <t>Борисенко М.П.</t>
  </si>
  <si>
    <t>Лапотко Л.Г.</t>
  </si>
  <si>
    <t>Овсієнко В.В.</t>
  </si>
  <si>
    <t>Архіпова Т.О.</t>
  </si>
  <si>
    <t>Коленченко Л.М.</t>
  </si>
  <si>
    <t>Демиденко П.Т.</t>
  </si>
  <si>
    <t>Небожина А.І.</t>
  </si>
  <si>
    <t>Солошенко Л.В.</t>
  </si>
  <si>
    <t>Бех І.П.</t>
  </si>
  <si>
    <t>Агеєнко С.В.</t>
  </si>
  <si>
    <t>Ільченко А.В.</t>
  </si>
  <si>
    <t>Суховеєнко О.</t>
  </si>
  <si>
    <t>Кравець М.</t>
  </si>
  <si>
    <t>Пустовойт П.П.</t>
  </si>
  <si>
    <t>Остапенко Я.Ф.</t>
  </si>
  <si>
    <t>Пустовойт С.В.</t>
  </si>
  <si>
    <t>Тимошенко А.С.</t>
  </si>
  <si>
    <t>Скубач А.Є.</t>
  </si>
  <si>
    <t>Кисіль П.М.</t>
  </si>
  <si>
    <t>Решотко Т.І.</t>
  </si>
  <si>
    <t>Овчинник О.А.</t>
  </si>
  <si>
    <t>Ніколенко В.М.</t>
  </si>
  <si>
    <t>Федоренко Н.</t>
  </si>
  <si>
    <t>Нагорна І.М.</t>
  </si>
  <si>
    <t>Пустовойт Ю.П.</t>
  </si>
  <si>
    <t>Полегенько І.В.</t>
  </si>
  <si>
    <t>Лисак В.</t>
  </si>
  <si>
    <t>Заруба В.М.</t>
  </si>
  <si>
    <t>Кисіль С.В.</t>
  </si>
  <si>
    <t>Овчинник Н.М.</t>
  </si>
  <si>
    <t>Гришко Л.Г.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</si>
</sst>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1" xfId="0" applyBorder="1" applyAlignment="1">
      <alignment horizontal="center"/>
    </xf>
    <xf numFmtId="0" fontId="3" fillId="0" borderId="6" xfId="0" applyFont="1" applyBorder="1"/>
    <xf numFmtId="0" fontId="0" fillId="0" borderId="2" xfId="0" applyBorder="1" applyAlignment="1"/>
    <xf numFmtId="0" fontId="3" fillId="2" borderId="1" xfId="0" applyFont="1" applyFill="1" applyBorder="1"/>
    <xf numFmtId="0" fontId="3" fillId="2" borderId="6" xfId="0" applyFont="1" applyFill="1" applyBorder="1"/>
    <xf numFmtId="0" fontId="0" fillId="0" borderId="2" xfId="0" applyBorder="1" applyAlignment="1">
      <alignment horizontal="center"/>
    </xf>
    <xf numFmtId="0" fontId="3" fillId="0" borderId="4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/>
    <xf numFmtId="0" fontId="4" fillId="0" borderId="3" xfId="0" applyFont="1" applyBorder="1" applyAlignment="1"/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/>
    <xf numFmtId="0" fontId="0" fillId="0" borderId="7" xfId="0" applyBorder="1" applyAlignment="1"/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/>
    <xf numFmtId="0" fontId="3" fillId="0" borderId="1" xfId="0" applyNumberFormat="1" applyFont="1" applyBorder="1"/>
    <xf numFmtId="0" fontId="1" fillId="0" borderId="3" xfId="0" applyFont="1" applyBorder="1" applyAlignment="1">
      <alignment horizont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96"/>
  <sheetViews>
    <sheetView tabSelected="1" topLeftCell="A173" workbookViewId="0">
      <selection activeCell="M177" sqref="M177"/>
    </sheetView>
  </sheetViews>
  <sheetFormatPr defaultRowHeight="11.25" x14ac:dyDescent="0.2"/>
  <cols>
    <col min="1" max="1" width="17.6640625" customWidth="1"/>
    <col min="2" max="2" width="27.6640625" customWidth="1"/>
    <col min="3" max="3" width="13.6640625" customWidth="1"/>
    <col min="4" max="4" width="17.33203125" customWidth="1"/>
    <col min="5" max="5" width="18.1640625" customWidth="1"/>
    <col min="6" max="6" width="14.83203125" customWidth="1"/>
    <col min="7" max="7" width="18.5" customWidth="1"/>
    <col min="8" max="8" width="12.33203125" customWidth="1"/>
    <col min="9" max="9" width="21.33203125" customWidth="1"/>
    <col min="10" max="10" width="13.33203125" customWidth="1"/>
    <col min="11" max="11" width="19.33203125" customWidth="1"/>
  </cols>
  <sheetData>
    <row r="3" spans="1:22" ht="15.75" x14ac:dyDescent="0.25">
      <c r="A3" s="25" t="s">
        <v>12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5" t="s">
        <v>16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5" t="s">
        <v>126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9.5" customHeight="1" x14ac:dyDescent="0.25">
      <c r="A7" s="27" t="s">
        <v>0</v>
      </c>
      <c r="B7" s="29" t="s">
        <v>1</v>
      </c>
      <c r="C7" s="31" t="s">
        <v>2</v>
      </c>
      <c r="D7" s="32"/>
      <c r="E7" s="33"/>
      <c r="F7" s="29" t="s">
        <v>6</v>
      </c>
      <c r="G7" s="31" t="s">
        <v>8</v>
      </c>
      <c r="H7" s="34"/>
      <c r="I7" s="34"/>
      <c r="J7" s="35"/>
      <c r="K7" s="29" t="s">
        <v>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79.5" customHeight="1" x14ac:dyDescent="0.25">
      <c r="A8" s="28"/>
      <c r="B8" s="30"/>
      <c r="C8" s="5" t="s">
        <v>3</v>
      </c>
      <c r="D8" s="5" t="s">
        <v>4</v>
      </c>
      <c r="E8" s="5" t="s">
        <v>5</v>
      </c>
      <c r="F8" s="30"/>
      <c r="G8" s="5" t="s">
        <v>9</v>
      </c>
      <c r="H8" s="5" t="s">
        <v>7</v>
      </c>
      <c r="I8" s="5" t="s">
        <v>10</v>
      </c>
      <c r="J8" s="5" t="s">
        <v>7</v>
      </c>
      <c r="K8" s="30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15" customHeight="1" x14ac:dyDescent="0.25">
      <c r="A9" s="49" t="s">
        <v>13</v>
      </c>
      <c r="B9" s="2"/>
      <c r="C9" s="2"/>
      <c r="D9" s="6"/>
      <c r="E9" s="7"/>
      <c r="F9" s="6"/>
      <c r="G9" s="2"/>
      <c r="H9" s="2"/>
      <c r="I9" s="7"/>
      <c r="J9" s="6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15" customHeight="1" x14ac:dyDescent="0.25">
      <c r="A10" s="27"/>
      <c r="B10" s="18" t="s">
        <v>81</v>
      </c>
      <c r="C10" s="2"/>
      <c r="D10" s="40">
        <v>4.3</v>
      </c>
      <c r="E10" s="40" t="s">
        <v>14</v>
      </c>
      <c r="F10" s="40">
        <f>D10</f>
        <v>4.3</v>
      </c>
      <c r="G10" s="2"/>
      <c r="H10" s="2"/>
      <c r="I10" s="40" t="s">
        <v>14</v>
      </c>
      <c r="J10" s="40">
        <f>D10</f>
        <v>4.3</v>
      </c>
      <c r="K10" s="4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15" customHeight="1" x14ac:dyDescent="0.25">
      <c r="A11" s="41"/>
      <c r="B11" s="18" t="s">
        <v>82</v>
      </c>
      <c r="C11" s="2"/>
      <c r="D11" s="38"/>
      <c r="E11" s="38"/>
      <c r="F11" s="38"/>
      <c r="G11" s="2"/>
      <c r="H11" s="2"/>
      <c r="I11" s="38"/>
      <c r="J11" s="38"/>
      <c r="K11" s="3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15" customHeight="1" x14ac:dyDescent="0.25">
      <c r="A12" s="41"/>
      <c r="B12" s="18" t="s">
        <v>83</v>
      </c>
      <c r="C12" s="2"/>
      <c r="D12" s="38"/>
      <c r="E12" s="38"/>
      <c r="F12" s="38"/>
      <c r="G12" s="2"/>
      <c r="H12" s="2"/>
      <c r="I12" s="38"/>
      <c r="J12" s="38"/>
      <c r="K12" s="3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15" customHeight="1" x14ac:dyDescent="0.25">
      <c r="A13" s="41"/>
      <c r="B13" s="18" t="s">
        <v>84</v>
      </c>
      <c r="C13" s="2"/>
      <c r="D13" s="38"/>
      <c r="E13" s="38"/>
      <c r="F13" s="38"/>
      <c r="G13" s="2"/>
      <c r="H13" s="2"/>
      <c r="I13" s="38"/>
      <c r="J13" s="38"/>
      <c r="K13" s="3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15" customHeight="1" x14ac:dyDescent="0.25">
      <c r="A14" s="41"/>
      <c r="B14" s="18" t="s">
        <v>85</v>
      </c>
      <c r="C14" s="2"/>
      <c r="D14" s="38"/>
      <c r="E14" s="38"/>
      <c r="F14" s="38"/>
      <c r="G14" s="2"/>
      <c r="H14" s="2"/>
      <c r="I14" s="38"/>
      <c r="J14" s="38"/>
      <c r="K14" s="3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15" customHeight="1" x14ac:dyDescent="0.25">
      <c r="A15" s="41"/>
      <c r="B15" s="18" t="s">
        <v>86</v>
      </c>
      <c r="C15" s="2"/>
      <c r="D15" s="38"/>
      <c r="E15" s="38"/>
      <c r="F15" s="38"/>
      <c r="G15" s="2"/>
      <c r="H15" s="2"/>
      <c r="I15" s="38"/>
      <c r="J15" s="38"/>
      <c r="K15" s="3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15" customHeight="1" x14ac:dyDescent="0.25">
      <c r="A16" s="41"/>
      <c r="B16" s="18" t="s">
        <v>87</v>
      </c>
      <c r="C16" s="2"/>
      <c r="D16" s="38"/>
      <c r="E16" s="38"/>
      <c r="F16" s="38"/>
      <c r="G16" s="2"/>
      <c r="H16" s="2"/>
      <c r="I16" s="38"/>
      <c r="J16" s="38"/>
      <c r="K16" s="3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15" customHeight="1" x14ac:dyDescent="0.25">
      <c r="A17" s="41"/>
      <c r="B17" s="18" t="s">
        <v>19</v>
      </c>
      <c r="C17" s="2"/>
      <c r="D17" s="38"/>
      <c r="E17" s="38"/>
      <c r="F17" s="38"/>
      <c r="G17" s="2"/>
      <c r="H17" s="2"/>
      <c r="I17" s="38"/>
      <c r="J17" s="38"/>
      <c r="K17" s="3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15" customHeight="1" x14ac:dyDescent="0.25">
      <c r="A18" s="41"/>
      <c r="B18" s="18" t="s">
        <v>88</v>
      </c>
      <c r="C18" s="2"/>
      <c r="D18" s="38"/>
      <c r="E18" s="38"/>
      <c r="F18" s="38"/>
      <c r="G18" s="2"/>
      <c r="H18" s="2"/>
      <c r="I18" s="38"/>
      <c r="J18" s="38"/>
      <c r="K18" s="3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15" customHeight="1" x14ac:dyDescent="0.25">
      <c r="A19" s="41"/>
      <c r="B19" s="18" t="s">
        <v>18</v>
      </c>
      <c r="C19" s="2"/>
      <c r="D19" s="38"/>
      <c r="E19" s="38"/>
      <c r="F19" s="38"/>
      <c r="G19" s="2"/>
      <c r="H19" s="2"/>
      <c r="I19" s="38"/>
      <c r="J19" s="38"/>
      <c r="K19" s="3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15" customHeight="1" x14ac:dyDescent="0.25">
      <c r="A20" s="41"/>
      <c r="B20" s="18" t="s">
        <v>103</v>
      </c>
      <c r="C20" s="2"/>
      <c r="D20" s="38"/>
      <c r="E20" s="38"/>
      <c r="F20" s="38"/>
      <c r="G20" s="2"/>
      <c r="H20" s="2"/>
      <c r="I20" s="38"/>
      <c r="J20" s="38"/>
      <c r="K20" s="3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15" customHeight="1" x14ac:dyDescent="0.25">
      <c r="A21" s="42"/>
      <c r="B21" s="18"/>
      <c r="C21" s="2"/>
      <c r="D21" s="43"/>
      <c r="E21" s="43"/>
      <c r="F21" s="39"/>
      <c r="G21" s="2"/>
      <c r="H21" s="2"/>
      <c r="I21" s="43"/>
      <c r="J21" s="43"/>
      <c r="K21" s="3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15" customHeight="1" x14ac:dyDescent="0.25">
      <c r="A22" s="17"/>
      <c r="B22" s="16" t="s">
        <v>20</v>
      </c>
      <c r="C22" s="2">
        <v>0.3</v>
      </c>
      <c r="D22" s="15"/>
      <c r="E22" s="15"/>
      <c r="F22" s="7">
        <f>C22</f>
        <v>0.3</v>
      </c>
      <c r="G22" s="2"/>
      <c r="H22" s="2"/>
      <c r="I22" s="15"/>
      <c r="J22" s="15"/>
      <c r="K22" s="7">
        <f>F22</f>
        <v>0.3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15" customHeight="1" x14ac:dyDescent="0.25">
      <c r="A23" s="14"/>
      <c r="B23" s="16" t="s">
        <v>21</v>
      </c>
      <c r="C23" s="2">
        <v>0.75</v>
      </c>
      <c r="D23" s="15"/>
      <c r="E23" s="15"/>
      <c r="F23" s="7">
        <f>C23</f>
        <v>0.75</v>
      </c>
      <c r="G23" s="2"/>
      <c r="H23" s="2"/>
      <c r="I23" s="15"/>
      <c r="J23" s="15"/>
      <c r="K23" s="7">
        <f>F23</f>
        <v>0.75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15" customHeight="1" x14ac:dyDescent="0.25">
      <c r="A24" s="14"/>
      <c r="B24" s="16" t="s">
        <v>22</v>
      </c>
      <c r="C24" s="2">
        <v>0.25</v>
      </c>
      <c r="D24" s="15"/>
      <c r="E24" s="15"/>
      <c r="F24" s="7">
        <f t="shared" ref="F24:F44" si="0">C24</f>
        <v>0.25</v>
      </c>
      <c r="G24" s="2"/>
      <c r="H24" s="2"/>
      <c r="I24" s="15"/>
      <c r="J24" s="15"/>
      <c r="K24" s="7">
        <f t="shared" ref="K24:K44" si="1">F24</f>
        <v>0.25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15" customHeight="1" x14ac:dyDescent="0.25">
      <c r="A25" s="14"/>
      <c r="B25" s="16" t="s">
        <v>23</v>
      </c>
      <c r="C25" s="2">
        <v>0.05</v>
      </c>
      <c r="D25" s="15"/>
      <c r="E25" s="15"/>
      <c r="F25" s="7">
        <f t="shared" si="0"/>
        <v>0.05</v>
      </c>
      <c r="G25" s="2"/>
      <c r="H25" s="2"/>
      <c r="I25" s="15"/>
      <c r="J25" s="15"/>
      <c r="K25" s="7">
        <f t="shared" si="1"/>
        <v>0.05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15" customHeight="1" x14ac:dyDescent="0.25">
      <c r="A26" s="14"/>
      <c r="B26" s="16" t="s">
        <v>24</v>
      </c>
      <c r="C26" s="2">
        <v>0.25</v>
      </c>
      <c r="D26" s="15"/>
      <c r="E26" s="15"/>
      <c r="F26" s="7">
        <f t="shared" si="0"/>
        <v>0.25</v>
      </c>
      <c r="G26" s="2"/>
      <c r="H26" s="2"/>
      <c r="I26" s="15"/>
      <c r="J26" s="15"/>
      <c r="K26" s="7">
        <f t="shared" si="1"/>
        <v>0.25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15" customHeight="1" x14ac:dyDescent="0.25">
      <c r="A27" s="14"/>
      <c r="B27" s="16" t="s">
        <v>25</v>
      </c>
      <c r="C27" s="2">
        <v>0.2</v>
      </c>
      <c r="D27" s="15"/>
      <c r="E27" s="15"/>
      <c r="F27" s="7">
        <f t="shared" si="0"/>
        <v>0.2</v>
      </c>
      <c r="G27" s="2"/>
      <c r="H27" s="2"/>
      <c r="I27" s="15"/>
      <c r="J27" s="15"/>
      <c r="K27" s="7">
        <f t="shared" si="1"/>
        <v>0.2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15" customHeight="1" x14ac:dyDescent="0.25">
      <c r="A28" s="14"/>
      <c r="B28" s="16" t="s">
        <v>26</v>
      </c>
      <c r="C28" s="2">
        <v>0.25</v>
      </c>
      <c r="D28" s="15"/>
      <c r="E28" s="15"/>
      <c r="F28" s="7">
        <f t="shared" si="0"/>
        <v>0.25</v>
      </c>
      <c r="G28" s="2"/>
      <c r="H28" s="2"/>
      <c r="I28" s="15"/>
      <c r="J28" s="15"/>
      <c r="K28" s="7">
        <f t="shared" si="1"/>
        <v>0.25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15" customHeight="1" x14ac:dyDescent="0.25">
      <c r="A29" s="14"/>
      <c r="B29" s="16" t="s">
        <v>27</v>
      </c>
      <c r="C29" s="2">
        <v>0.15</v>
      </c>
      <c r="D29" s="15"/>
      <c r="E29" s="15"/>
      <c r="F29" s="7">
        <f t="shared" si="0"/>
        <v>0.15</v>
      </c>
      <c r="G29" s="2"/>
      <c r="H29" s="2"/>
      <c r="I29" s="15"/>
      <c r="J29" s="15"/>
      <c r="K29" s="7">
        <f t="shared" si="1"/>
        <v>0.15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15" customHeight="1" x14ac:dyDescent="0.25">
      <c r="A30" s="14"/>
      <c r="B30" s="16" t="s">
        <v>28</v>
      </c>
      <c r="C30" s="2">
        <v>0.1</v>
      </c>
      <c r="D30" s="15"/>
      <c r="E30" s="15"/>
      <c r="F30" s="7">
        <f t="shared" si="0"/>
        <v>0.1</v>
      </c>
      <c r="G30" s="2"/>
      <c r="H30" s="2"/>
      <c r="I30" s="15"/>
      <c r="J30" s="15"/>
      <c r="K30" s="7">
        <f t="shared" si="1"/>
        <v>0.1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15" customHeight="1" x14ac:dyDescent="0.25">
      <c r="A31" s="14"/>
      <c r="B31" s="16" t="s">
        <v>29</v>
      </c>
      <c r="C31" s="2">
        <v>0.5</v>
      </c>
      <c r="D31" s="15"/>
      <c r="E31" s="15"/>
      <c r="F31" s="7">
        <f t="shared" si="0"/>
        <v>0.5</v>
      </c>
      <c r="G31" s="2"/>
      <c r="H31" s="2"/>
      <c r="I31" s="15"/>
      <c r="J31" s="15"/>
      <c r="K31" s="7">
        <f t="shared" si="1"/>
        <v>0.5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15" customHeight="1" x14ac:dyDescent="0.25">
      <c r="A32" s="14"/>
      <c r="B32" s="16" t="s">
        <v>30</v>
      </c>
      <c r="C32" s="2">
        <v>0.25</v>
      </c>
      <c r="D32" s="15"/>
      <c r="E32" s="15"/>
      <c r="F32" s="7">
        <f t="shared" si="0"/>
        <v>0.25</v>
      </c>
      <c r="G32" s="2"/>
      <c r="H32" s="2"/>
      <c r="I32" s="15"/>
      <c r="J32" s="15"/>
      <c r="K32" s="7">
        <f t="shared" si="1"/>
        <v>0.25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15" customHeight="1" x14ac:dyDescent="0.25">
      <c r="A33" s="14"/>
      <c r="B33" s="16" t="s">
        <v>31</v>
      </c>
      <c r="C33" s="2">
        <v>0.25</v>
      </c>
      <c r="D33" s="15"/>
      <c r="E33" s="15"/>
      <c r="F33" s="7">
        <f t="shared" si="0"/>
        <v>0.25</v>
      </c>
      <c r="G33" s="2"/>
      <c r="H33" s="2"/>
      <c r="I33" s="15"/>
      <c r="J33" s="15"/>
      <c r="K33" s="7">
        <f t="shared" si="1"/>
        <v>0.25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15" customHeight="1" x14ac:dyDescent="0.25">
      <c r="A34" s="14"/>
      <c r="B34" s="16" t="s">
        <v>32</v>
      </c>
      <c r="C34" s="2">
        <v>0.25</v>
      </c>
      <c r="D34" s="15"/>
      <c r="E34" s="15"/>
      <c r="F34" s="7">
        <f t="shared" si="0"/>
        <v>0.25</v>
      </c>
      <c r="G34" s="2"/>
      <c r="H34" s="2"/>
      <c r="I34" s="15"/>
      <c r="J34" s="15"/>
      <c r="K34" s="7">
        <f t="shared" si="1"/>
        <v>0.25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15" customHeight="1" x14ac:dyDescent="0.25">
      <c r="A35" s="14"/>
      <c r="B35" s="16" t="s">
        <v>33</v>
      </c>
      <c r="C35" s="2">
        <v>0.05</v>
      </c>
      <c r="D35" s="15"/>
      <c r="E35" s="15"/>
      <c r="F35" s="7">
        <f t="shared" si="0"/>
        <v>0.05</v>
      </c>
      <c r="G35" s="2"/>
      <c r="H35" s="2"/>
      <c r="I35" s="15"/>
      <c r="J35" s="15"/>
      <c r="K35" s="7">
        <f t="shared" si="1"/>
        <v>0.05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15" customHeight="1" x14ac:dyDescent="0.25">
      <c r="A36" s="14"/>
      <c r="B36" s="16" t="s">
        <v>34</v>
      </c>
      <c r="C36" s="2">
        <v>0.25</v>
      </c>
      <c r="D36" s="15"/>
      <c r="E36" s="15"/>
      <c r="F36" s="7">
        <f t="shared" si="0"/>
        <v>0.25</v>
      </c>
      <c r="G36" s="2"/>
      <c r="H36" s="2"/>
      <c r="I36" s="15"/>
      <c r="J36" s="15"/>
      <c r="K36" s="7">
        <f t="shared" si="1"/>
        <v>0.25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15" customHeight="1" x14ac:dyDescent="0.25">
      <c r="A37" s="14"/>
      <c r="B37" s="16" t="s">
        <v>35</v>
      </c>
      <c r="C37" s="2">
        <v>0.25</v>
      </c>
      <c r="D37" s="15"/>
      <c r="E37" s="15"/>
      <c r="F37" s="7">
        <f t="shared" si="0"/>
        <v>0.25</v>
      </c>
      <c r="G37" s="2"/>
      <c r="H37" s="2"/>
      <c r="I37" s="15"/>
      <c r="J37" s="15"/>
      <c r="K37" s="7">
        <f t="shared" si="1"/>
        <v>0.25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15" customHeight="1" x14ac:dyDescent="0.25">
      <c r="A38" s="14"/>
      <c r="B38" s="16" t="s">
        <v>36</v>
      </c>
      <c r="C38" s="2">
        <v>0.25</v>
      </c>
      <c r="D38" s="15"/>
      <c r="E38" s="15"/>
      <c r="F38" s="7">
        <f t="shared" si="0"/>
        <v>0.25</v>
      </c>
      <c r="G38" s="2"/>
      <c r="H38" s="2"/>
      <c r="I38" s="15"/>
      <c r="J38" s="15"/>
      <c r="K38" s="7">
        <f t="shared" si="1"/>
        <v>0.25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15" customHeight="1" x14ac:dyDescent="0.25">
      <c r="A39" s="14"/>
      <c r="B39" s="16" t="s">
        <v>37</v>
      </c>
      <c r="C39" s="2">
        <v>0.15</v>
      </c>
      <c r="D39" s="15"/>
      <c r="E39" s="15"/>
      <c r="F39" s="7">
        <f t="shared" si="0"/>
        <v>0.15</v>
      </c>
      <c r="G39" s="2"/>
      <c r="H39" s="2"/>
      <c r="I39" s="15"/>
      <c r="J39" s="15"/>
      <c r="K39" s="7">
        <f t="shared" si="1"/>
        <v>0.15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15" customHeight="1" x14ac:dyDescent="0.25">
      <c r="A40" s="14"/>
      <c r="B40" s="16" t="s">
        <v>38</v>
      </c>
      <c r="C40" s="2">
        <v>0.25</v>
      </c>
      <c r="D40" s="15"/>
      <c r="E40" s="15"/>
      <c r="F40" s="7">
        <f t="shared" si="0"/>
        <v>0.25</v>
      </c>
      <c r="G40" s="2"/>
      <c r="H40" s="2"/>
      <c r="I40" s="15"/>
      <c r="J40" s="15"/>
      <c r="K40" s="7">
        <f t="shared" si="1"/>
        <v>0.25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15" customHeight="1" x14ac:dyDescent="0.25">
      <c r="A41" s="14"/>
      <c r="B41" s="16" t="s">
        <v>39</v>
      </c>
      <c r="C41" s="2">
        <v>0.4</v>
      </c>
      <c r="D41" s="15"/>
      <c r="E41" s="15"/>
      <c r="F41" s="7">
        <f t="shared" si="0"/>
        <v>0.4</v>
      </c>
      <c r="G41" s="2"/>
      <c r="H41" s="2"/>
      <c r="I41" s="15"/>
      <c r="J41" s="15"/>
      <c r="K41" s="7">
        <f t="shared" si="1"/>
        <v>0.4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15" customHeight="1" x14ac:dyDescent="0.25">
      <c r="A42" s="14"/>
      <c r="B42" s="16" t="s">
        <v>40</v>
      </c>
      <c r="C42" s="2">
        <v>0.5</v>
      </c>
      <c r="D42" s="15"/>
      <c r="E42" s="15"/>
      <c r="F42" s="7">
        <f t="shared" si="0"/>
        <v>0.5</v>
      </c>
      <c r="G42" s="2"/>
      <c r="H42" s="2"/>
      <c r="I42" s="15"/>
      <c r="J42" s="15"/>
      <c r="K42" s="7">
        <f t="shared" si="1"/>
        <v>0.5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15" customHeight="1" x14ac:dyDescent="0.25">
      <c r="A43" s="14"/>
      <c r="B43" s="16" t="s">
        <v>41</v>
      </c>
      <c r="C43" s="2">
        <v>0.25</v>
      </c>
      <c r="D43" s="15"/>
      <c r="E43" s="15"/>
      <c r="F43" s="7">
        <f t="shared" si="0"/>
        <v>0.25</v>
      </c>
      <c r="G43" s="2"/>
      <c r="H43" s="2"/>
      <c r="I43" s="15"/>
      <c r="J43" s="15"/>
      <c r="K43" s="7">
        <f t="shared" si="1"/>
        <v>0.25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15" customHeight="1" x14ac:dyDescent="0.25">
      <c r="A44" s="14"/>
      <c r="B44" s="16" t="s">
        <v>42</v>
      </c>
      <c r="C44" s="2">
        <v>0.25</v>
      </c>
      <c r="D44" s="20"/>
      <c r="E44" s="15"/>
      <c r="F44" s="7">
        <f t="shared" si="0"/>
        <v>0.25</v>
      </c>
      <c r="G44" s="2"/>
      <c r="H44" s="2"/>
      <c r="I44" s="15"/>
      <c r="J44" s="15"/>
      <c r="K44" s="7">
        <f t="shared" si="1"/>
        <v>0.25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15" customHeight="1" x14ac:dyDescent="0.25">
      <c r="A45" s="14"/>
      <c r="B45" s="16" t="s">
        <v>89</v>
      </c>
      <c r="C45" s="21"/>
      <c r="D45" s="40">
        <v>2.5</v>
      </c>
      <c r="E45" s="40" t="s">
        <v>14</v>
      </c>
      <c r="F45" s="40">
        <f>D45</f>
        <v>2.5</v>
      </c>
      <c r="G45" s="2"/>
      <c r="H45" s="2"/>
      <c r="I45" s="40" t="s">
        <v>14</v>
      </c>
      <c r="J45" s="40">
        <f>F45</f>
        <v>2.5</v>
      </c>
      <c r="K45" s="40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15" customHeight="1" x14ac:dyDescent="0.25">
      <c r="A46" s="14"/>
      <c r="B46" s="16" t="s">
        <v>90</v>
      </c>
      <c r="C46" s="21"/>
      <c r="D46" s="44"/>
      <c r="E46" s="38"/>
      <c r="F46" s="38"/>
      <c r="G46" s="2"/>
      <c r="H46" s="2"/>
      <c r="I46" s="44"/>
      <c r="J46" s="44"/>
      <c r="K46" s="38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15" customHeight="1" x14ac:dyDescent="0.25">
      <c r="A47" s="14"/>
      <c r="B47" s="16" t="s">
        <v>91</v>
      </c>
      <c r="C47" s="21"/>
      <c r="D47" s="44"/>
      <c r="E47" s="38"/>
      <c r="F47" s="38"/>
      <c r="G47" s="2"/>
      <c r="H47" s="2"/>
      <c r="I47" s="44"/>
      <c r="J47" s="44"/>
      <c r="K47" s="38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15" customHeight="1" x14ac:dyDescent="0.25">
      <c r="A48" s="14"/>
      <c r="B48" s="16" t="s">
        <v>92</v>
      </c>
      <c r="C48" s="21"/>
      <c r="D48" s="44"/>
      <c r="E48" s="38"/>
      <c r="F48" s="38"/>
      <c r="G48" s="2"/>
      <c r="H48" s="2"/>
      <c r="I48" s="44"/>
      <c r="J48" s="44"/>
      <c r="K48" s="38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15" customHeight="1" x14ac:dyDescent="0.25">
      <c r="A49" s="14"/>
      <c r="B49" s="16" t="s">
        <v>93</v>
      </c>
      <c r="C49" s="21"/>
      <c r="D49" s="44"/>
      <c r="E49" s="38"/>
      <c r="F49" s="38"/>
      <c r="G49" s="2"/>
      <c r="H49" s="2"/>
      <c r="I49" s="44"/>
      <c r="J49" s="44"/>
      <c r="K49" s="38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15" customHeight="1" x14ac:dyDescent="0.25">
      <c r="A50" s="14"/>
      <c r="B50" s="16" t="s">
        <v>94</v>
      </c>
      <c r="C50" s="21"/>
      <c r="D50" s="44"/>
      <c r="E50" s="38"/>
      <c r="F50" s="38"/>
      <c r="G50" s="2"/>
      <c r="H50" s="2"/>
      <c r="I50" s="44"/>
      <c r="J50" s="44"/>
      <c r="K50" s="38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15" customHeight="1" x14ac:dyDescent="0.25">
      <c r="A51" s="14"/>
      <c r="B51" s="16" t="s">
        <v>17</v>
      </c>
      <c r="C51" s="21"/>
      <c r="D51" s="44"/>
      <c r="E51" s="38"/>
      <c r="F51" s="38"/>
      <c r="G51" s="2"/>
      <c r="H51" s="2"/>
      <c r="I51" s="44"/>
      <c r="J51" s="44"/>
      <c r="K51" s="38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15" customHeight="1" x14ac:dyDescent="0.25">
      <c r="A52" s="14"/>
      <c r="B52" s="19"/>
      <c r="C52" s="21"/>
      <c r="D52" s="43"/>
      <c r="E52" s="39"/>
      <c r="F52" s="39"/>
      <c r="G52" s="2"/>
      <c r="H52" s="2"/>
      <c r="I52" s="43"/>
      <c r="J52" s="43"/>
      <c r="K52" s="3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15" customHeight="1" x14ac:dyDescent="0.25">
      <c r="A53" s="36"/>
      <c r="B53" s="19" t="s">
        <v>95</v>
      </c>
      <c r="C53" s="2"/>
      <c r="D53" s="38">
        <v>4.3</v>
      </c>
      <c r="E53" s="40" t="s">
        <v>14</v>
      </c>
      <c r="F53" s="40">
        <f>D53</f>
        <v>4.3</v>
      </c>
      <c r="G53" s="2"/>
      <c r="H53" s="2"/>
      <c r="I53" s="40" t="str">
        <f>E53</f>
        <v>бензин</v>
      </c>
      <c r="J53" s="40">
        <f>F53</f>
        <v>4.3</v>
      </c>
      <c r="K53" s="45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15" customHeight="1" x14ac:dyDescent="0.25">
      <c r="A54" s="37"/>
      <c r="B54" s="19" t="s">
        <v>96</v>
      </c>
      <c r="C54" s="2"/>
      <c r="D54" s="38"/>
      <c r="E54" s="38"/>
      <c r="F54" s="38"/>
      <c r="G54" s="2"/>
      <c r="H54" s="2"/>
      <c r="I54" s="38"/>
      <c r="J54" s="38"/>
      <c r="K54" s="4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15" customHeight="1" x14ac:dyDescent="0.25">
      <c r="A55" s="37"/>
      <c r="B55" s="19" t="s">
        <v>97</v>
      </c>
      <c r="C55" s="2"/>
      <c r="D55" s="38"/>
      <c r="E55" s="38"/>
      <c r="F55" s="38"/>
      <c r="G55" s="2"/>
      <c r="H55" s="2"/>
      <c r="I55" s="38"/>
      <c r="J55" s="38"/>
      <c r="K55" s="46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15" customHeight="1" x14ac:dyDescent="0.25">
      <c r="A56" s="37"/>
      <c r="B56" s="19" t="s">
        <v>98</v>
      </c>
      <c r="C56" s="2"/>
      <c r="D56" s="38"/>
      <c r="E56" s="38"/>
      <c r="F56" s="38"/>
      <c r="G56" s="2"/>
      <c r="H56" s="2"/>
      <c r="I56" s="38"/>
      <c r="J56" s="38"/>
      <c r="K56" s="46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15" customHeight="1" x14ac:dyDescent="0.25">
      <c r="A57" s="37"/>
      <c r="B57" s="19" t="s">
        <v>99</v>
      </c>
      <c r="C57" s="2"/>
      <c r="D57" s="38"/>
      <c r="E57" s="38"/>
      <c r="F57" s="38"/>
      <c r="G57" s="2"/>
      <c r="H57" s="2"/>
      <c r="I57" s="38"/>
      <c r="J57" s="38"/>
      <c r="K57" s="4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15" customHeight="1" x14ac:dyDescent="0.25">
      <c r="A58" s="37"/>
      <c r="B58" s="19" t="s">
        <v>100</v>
      </c>
      <c r="C58" s="2"/>
      <c r="D58" s="38"/>
      <c r="E58" s="38"/>
      <c r="F58" s="38"/>
      <c r="G58" s="2"/>
      <c r="H58" s="2"/>
      <c r="I58" s="38"/>
      <c r="J58" s="38"/>
      <c r="K58" s="46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15" customHeight="1" x14ac:dyDescent="0.25">
      <c r="A59" s="37"/>
      <c r="B59" s="19" t="s">
        <v>101</v>
      </c>
      <c r="C59" s="2"/>
      <c r="D59" s="38"/>
      <c r="E59" s="38"/>
      <c r="F59" s="38"/>
      <c r="G59" s="2"/>
      <c r="H59" s="2"/>
      <c r="I59" s="38"/>
      <c r="J59" s="38"/>
      <c r="K59" s="46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15" customHeight="1" x14ac:dyDescent="0.25">
      <c r="A60" s="37"/>
      <c r="B60" s="19" t="s">
        <v>102</v>
      </c>
      <c r="C60" s="2"/>
      <c r="D60" s="38"/>
      <c r="E60" s="38"/>
      <c r="F60" s="38"/>
      <c r="G60" s="2"/>
      <c r="H60" s="2"/>
      <c r="I60" s="38"/>
      <c r="J60" s="38"/>
      <c r="K60" s="46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15" customHeight="1" x14ac:dyDescent="0.25">
      <c r="A61" s="37"/>
      <c r="B61" s="19" t="s">
        <v>104</v>
      </c>
      <c r="C61" s="2"/>
      <c r="D61" s="38"/>
      <c r="E61" s="38"/>
      <c r="F61" s="38"/>
      <c r="G61" s="2"/>
      <c r="H61" s="2"/>
      <c r="I61" s="38"/>
      <c r="J61" s="38"/>
      <c r="K61" s="46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15" customHeight="1" x14ac:dyDescent="0.25">
      <c r="A62" s="37"/>
      <c r="B62" s="19" t="s">
        <v>105</v>
      </c>
      <c r="C62" s="2"/>
      <c r="D62" s="38"/>
      <c r="E62" s="38"/>
      <c r="F62" s="38"/>
      <c r="G62" s="2"/>
      <c r="H62" s="2"/>
      <c r="I62" s="38"/>
      <c r="J62" s="38"/>
      <c r="K62" s="46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15" customHeight="1" x14ac:dyDescent="0.25">
      <c r="A63" s="37"/>
      <c r="B63" s="19" t="s">
        <v>106</v>
      </c>
      <c r="C63" s="2"/>
      <c r="D63" s="38"/>
      <c r="E63" s="38"/>
      <c r="F63" s="38"/>
      <c r="G63" s="2"/>
      <c r="H63" s="2"/>
      <c r="I63" s="38"/>
      <c r="J63" s="38"/>
      <c r="K63" s="46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15" customHeight="1" x14ac:dyDescent="0.25">
      <c r="A64" s="37"/>
      <c r="B64" s="19"/>
      <c r="C64" s="2"/>
      <c r="D64" s="39"/>
      <c r="E64" s="39"/>
      <c r="F64" s="39"/>
      <c r="G64" s="2"/>
      <c r="H64" s="2"/>
      <c r="I64" s="39"/>
      <c r="J64" s="39"/>
      <c r="K64" s="47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15" customHeight="1" x14ac:dyDescent="0.25">
      <c r="A65" s="10"/>
      <c r="B65" s="19" t="s">
        <v>43</v>
      </c>
      <c r="C65" s="2">
        <v>0.5</v>
      </c>
      <c r="D65" s="9"/>
      <c r="E65" s="8"/>
      <c r="F65" s="9">
        <f>C65</f>
        <v>0.5</v>
      </c>
      <c r="G65" s="2"/>
      <c r="H65" s="2"/>
      <c r="I65" s="8"/>
      <c r="J65" s="9"/>
      <c r="K65" s="9">
        <f>F65</f>
        <v>0.5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15" customHeight="1" x14ac:dyDescent="0.25">
      <c r="A66" s="10"/>
      <c r="B66" s="19" t="s">
        <v>44</v>
      </c>
      <c r="C66" s="2">
        <v>0.1</v>
      </c>
      <c r="D66" s="9"/>
      <c r="E66" s="8"/>
      <c r="F66" s="9">
        <f t="shared" ref="F66:F122" si="2">C66</f>
        <v>0.1</v>
      </c>
      <c r="G66" s="2"/>
      <c r="H66" s="2"/>
      <c r="I66" s="8"/>
      <c r="J66" s="9"/>
      <c r="K66" s="9">
        <f t="shared" ref="K66:K122" si="3">F66</f>
        <v>0.1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15" customHeight="1" x14ac:dyDescent="0.25">
      <c r="A67" s="10"/>
      <c r="B67" s="19" t="s">
        <v>45</v>
      </c>
      <c r="C67" s="2">
        <v>0.25</v>
      </c>
      <c r="D67" s="9"/>
      <c r="E67" s="8"/>
      <c r="F67" s="9">
        <f t="shared" si="2"/>
        <v>0.25</v>
      </c>
      <c r="G67" s="2"/>
      <c r="H67" s="2"/>
      <c r="I67" s="8"/>
      <c r="J67" s="9"/>
      <c r="K67" s="9">
        <f t="shared" si="3"/>
        <v>0.25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15" customHeight="1" x14ac:dyDescent="0.25">
      <c r="A68" s="10"/>
      <c r="B68" s="19" t="s">
        <v>46</v>
      </c>
      <c r="C68" s="2">
        <v>0.1</v>
      </c>
      <c r="D68" s="9"/>
      <c r="E68" s="8"/>
      <c r="F68" s="9">
        <f t="shared" si="2"/>
        <v>0.1</v>
      </c>
      <c r="G68" s="2"/>
      <c r="H68" s="2"/>
      <c r="I68" s="8"/>
      <c r="J68" s="9"/>
      <c r="K68" s="9">
        <f t="shared" si="3"/>
        <v>0.1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15" customHeight="1" x14ac:dyDescent="0.25">
      <c r="A69" s="10"/>
      <c r="B69" s="19" t="s">
        <v>47</v>
      </c>
      <c r="C69" s="2">
        <v>0.25</v>
      </c>
      <c r="D69" s="9"/>
      <c r="E69" s="8"/>
      <c r="F69" s="9">
        <f t="shared" si="2"/>
        <v>0.25</v>
      </c>
      <c r="G69" s="2"/>
      <c r="H69" s="2"/>
      <c r="I69" s="8"/>
      <c r="J69" s="9"/>
      <c r="K69" s="9">
        <f t="shared" si="3"/>
        <v>0.25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15" customHeight="1" x14ac:dyDescent="0.25">
      <c r="A70" s="10"/>
      <c r="B70" s="19" t="s">
        <v>48</v>
      </c>
      <c r="C70" s="2">
        <v>0.25</v>
      </c>
      <c r="D70" s="9"/>
      <c r="E70" s="8"/>
      <c r="F70" s="9">
        <f t="shared" si="2"/>
        <v>0.25</v>
      </c>
      <c r="G70" s="2"/>
      <c r="H70" s="2"/>
      <c r="I70" s="8"/>
      <c r="J70" s="9"/>
      <c r="K70" s="9">
        <f t="shared" si="3"/>
        <v>0.25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15" customHeight="1" x14ac:dyDescent="0.25">
      <c r="A71" s="10"/>
      <c r="B71" s="19" t="s">
        <v>49</v>
      </c>
      <c r="C71" s="2">
        <v>0.25</v>
      </c>
      <c r="D71" s="9"/>
      <c r="E71" s="8"/>
      <c r="F71" s="9">
        <f t="shared" si="2"/>
        <v>0.25</v>
      </c>
      <c r="G71" s="2"/>
      <c r="H71" s="2"/>
      <c r="I71" s="8"/>
      <c r="J71" s="9"/>
      <c r="K71" s="9">
        <f t="shared" si="3"/>
        <v>0.25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15" customHeight="1" x14ac:dyDescent="0.25">
      <c r="A72" s="10"/>
      <c r="B72" s="19" t="s">
        <v>50</v>
      </c>
      <c r="C72" s="2">
        <v>0.15</v>
      </c>
      <c r="D72" s="9"/>
      <c r="E72" s="8"/>
      <c r="F72" s="9">
        <f t="shared" si="2"/>
        <v>0.15</v>
      </c>
      <c r="G72" s="2"/>
      <c r="H72" s="2"/>
      <c r="I72" s="8"/>
      <c r="J72" s="9"/>
      <c r="K72" s="9">
        <f t="shared" si="3"/>
        <v>0.15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15" customHeight="1" x14ac:dyDescent="0.25">
      <c r="A73" s="10"/>
      <c r="B73" s="19" t="s">
        <v>51</v>
      </c>
      <c r="C73" s="2">
        <v>0.15</v>
      </c>
      <c r="D73" s="9"/>
      <c r="E73" s="8"/>
      <c r="F73" s="9">
        <f t="shared" si="2"/>
        <v>0.15</v>
      </c>
      <c r="G73" s="2"/>
      <c r="H73" s="2"/>
      <c r="I73" s="8"/>
      <c r="J73" s="9"/>
      <c r="K73" s="9">
        <f t="shared" si="3"/>
        <v>0.15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15" customHeight="1" x14ac:dyDescent="0.25">
      <c r="A74" s="10"/>
      <c r="B74" s="19" t="s">
        <v>52</v>
      </c>
      <c r="C74" s="2">
        <v>0.25</v>
      </c>
      <c r="D74" s="9"/>
      <c r="E74" s="8"/>
      <c r="F74" s="9">
        <f t="shared" si="2"/>
        <v>0.25</v>
      </c>
      <c r="G74" s="2"/>
      <c r="H74" s="2"/>
      <c r="I74" s="8"/>
      <c r="J74" s="9"/>
      <c r="K74" s="9">
        <f t="shared" si="3"/>
        <v>0.25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15" customHeight="1" x14ac:dyDescent="0.25">
      <c r="A75" s="10"/>
      <c r="B75" s="19" t="s">
        <v>53</v>
      </c>
      <c r="C75" s="2">
        <v>0.25</v>
      </c>
      <c r="D75" s="9"/>
      <c r="E75" s="8"/>
      <c r="F75" s="9">
        <f t="shared" si="2"/>
        <v>0.25</v>
      </c>
      <c r="G75" s="2"/>
      <c r="H75" s="2"/>
      <c r="I75" s="8"/>
      <c r="J75" s="9"/>
      <c r="K75" s="9">
        <f t="shared" si="3"/>
        <v>0.25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15" customHeight="1" x14ac:dyDescent="0.25">
      <c r="A76" s="10"/>
      <c r="B76" s="19" t="s">
        <v>54</v>
      </c>
      <c r="C76" s="2">
        <v>0.25</v>
      </c>
      <c r="D76" s="9"/>
      <c r="E76" s="8"/>
      <c r="F76" s="9">
        <f t="shared" si="2"/>
        <v>0.25</v>
      </c>
      <c r="G76" s="2"/>
      <c r="H76" s="2"/>
      <c r="I76" s="8"/>
      <c r="J76" s="9"/>
      <c r="K76" s="9">
        <f t="shared" si="3"/>
        <v>0.25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15" customHeight="1" x14ac:dyDescent="0.25">
      <c r="A77" s="10"/>
      <c r="B77" s="19" t="s">
        <v>55</v>
      </c>
      <c r="C77" s="2">
        <v>0.25</v>
      </c>
      <c r="D77" s="9"/>
      <c r="E77" s="8"/>
      <c r="F77" s="9">
        <f t="shared" si="2"/>
        <v>0.25</v>
      </c>
      <c r="G77" s="2"/>
      <c r="H77" s="2"/>
      <c r="I77" s="8"/>
      <c r="J77" s="9"/>
      <c r="K77" s="9">
        <f t="shared" si="3"/>
        <v>0.25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15" customHeight="1" x14ac:dyDescent="0.25">
      <c r="A78" s="10"/>
      <c r="B78" s="19" t="s">
        <v>56</v>
      </c>
      <c r="C78" s="2">
        <v>0.15</v>
      </c>
      <c r="D78" s="9"/>
      <c r="E78" s="8"/>
      <c r="F78" s="9">
        <f t="shared" si="2"/>
        <v>0.15</v>
      </c>
      <c r="G78" s="2"/>
      <c r="H78" s="2"/>
      <c r="I78" s="8"/>
      <c r="J78" s="9"/>
      <c r="K78" s="9">
        <f t="shared" si="3"/>
        <v>0.15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15" customHeight="1" x14ac:dyDescent="0.25">
      <c r="A79" s="10"/>
      <c r="B79" s="19" t="s">
        <v>57</v>
      </c>
      <c r="C79" s="2">
        <v>0.25</v>
      </c>
      <c r="D79" s="9"/>
      <c r="E79" s="8"/>
      <c r="F79" s="9">
        <f t="shared" si="2"/>
        <v>0.25</v>
      </c>
      <c r="G79" s="2"/>
      <c r="H79" s="2"/>
      <c r="I79" s="8"/>
      <c r="J79" s="9"/>
      <c r="K79" s="9">
        <f t="shared" si="3"/>
        <v>0.25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15" customHeight="1" x14ac:dyDescent="0.25">
      <c r="A80" s="10"/>
      <c r="B80" s="19" t="s">
        <v>58</v>
      </c>
      <c r="C80" s="2">
        <v>0.35</v>
      </c>
      <c r="D80" s="9"/>
      <c r="E80" s="8"/>
      <c r="F80" s="9">
        <f t="shared" si="2"/>
        <v>0.35</v>
      </c>
      <c r="G80" s="2"/>
      <c r="H80" s="2"/>
      <c r="I80" s="8"/>
      <c r="J80" s="9"/>
      <c r="K80" s="9">
        <f t="shared" si="3"/>
        <v>0.35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15" customHeight="1" x14ac:dyDescent="0.25">
      <c r="A81" s="10"/>
      <c r="B81" s="19" t="s">
        <v>59</v>
      </c>
      <c r="C81" s="2">
        <v>0.23</v>
      </c>
      <c r="D81" s="9"/>
      <c r="E81" s="8"/>
      <c r="F81" s="9">
        <f t="shared" si="2"/>
        <v>0.23</v>
      </c>
      <c r="G81" s="2"/>
      <c r="H81" s="2"/>
      <c r="I81" s="8"/>
      <c r="J81" s="9"/>
      <c r="K81" s="9">
        <f t="shared" si="3"/>
        <v>0.23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15" customHeight="1" x14ac:dyDescent="0.25">
      <c r="A82" s="10"/>
      <c r="B82" s="19" t="s">
        <v>60</v>
      </c>
      <c r="C82" s="2">
        <v>0.25</v>
      </c>
      <c r="D82" s="9"/>
      <c r="E82" s="8"/>
      <c r="F82" s="9">
        <f t="shared" si="2"/>
        <v>0.25</v>
      </c>
      <c r="G82" s="2"/>
      <c r="H82" s="2"/>
      <c r="I82" s="8"/>
      <c r="J82" s="9"/>
      <c r="K82" s="9">
        <f t="shared" si="3"/>
        <v>0.25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15" customHeight="1" x14ac:dyDescent="0.25">
      <c r="A83" s="10"/>
      <c r="B83" s="19" t="s">
        <v>61</v>
      </c>
      <c r="C83" s="2">
        <v>0.24</v>
      </c>
      <c r="D83" s="9"/>
      <c r="E83" s="8"/>
      <c r="F83" s="9">
        <f t="shared" si="2"/>
        <v>0.24</v>
      </c>
      <c r="G83" s="2"/>
      <c r="H83" s="2"/>
      <c r="I83" s="8"/>
      <c r="J83" s="9"/>
      <c r="K83" s="9">
        <f t="shared" si="3"/>
        <v>0.24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15" customHeight="1" x14ac:dyDescent="0.25">
      <c r="A84" s="10"/>
      <c r="B84" s="19" t="s">
        <v>62</v>
      </c>
      <c r="C84" s="2">
        <v>0.25</v>
      </c>
      <c r="D84" s="9"/>
      <c r="E84" s="8"/>
      <c r="F84" s="9">
        <f t="shared" si="2"/>
        <v>0.25</v>
      </c>
      <c r="G84" s="2"/>
      <c r="H84" s="2"/>
      <c r="I84" s="8"/>
      <c r="J84" s="9"/>
      <c r="K84" s="9">
        <f t="shared" si="3"/>
        <v>0.25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15" customHeight="1" x14ac:dyDescent="0.25">
      <c r="A85" s="10"/>
      <c r="B85" s="19" t="s">
        <v>63</v>
      </c>
      <c r="C85" s="2">
        <v>0.25</v>
      </c>
      <c r="D85" s="9"/>
      <c r="E85" s="8"/>
      <c r="F85" s="9">
        <f t="shared" si="2"/>
        <v>0.25</v>
      </c>
      <c r="G85" s="2"/>
      <c r="H85" s="2"/>
      <c r="I85" s="8"/>
      <c r="J85" s="9"/>
      <c r="K85" s="9">
        <f t="shared" si="3"/>
        <v>0.25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15" customHeight="1" x14ac:dyDescent="0.25">
      <c r="A86" s="10"/>
      <c r="B86" s="19" t="s">
        <v>64</v>
      </c>
      <c r="C86" s="2">
        <v>0.35</v>
      </c>
      <c r="D86" s="9"/>
      <c r="E86" s="8"/>
      <c r="F86" s="9">
        <f t="shared" si="2"/>
        <v>0.35</v>
      </c>
      <c r="G86" s="2"/>
      <c r="H86" s="2"/>
      <c r="I86" s="8"/>
      <c r="J86" s="9"/>
      <c r="K86" s="9">
        <f t="shared" si="3"/>
        <v>0.35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15" customHeight="1" x14ac:dyDescent="0.25">
      <c r="A87" s="10"/>
      <c r="B87" s="19" t="s">
        <v>65</v>
      </c>
      <c r="C87" s="2">
        <v>0.25</v>
      </c>
      <c r="D87" s="9"/>
      <c r="E87" s="8"/>
      <c r="F87" s="9">
        <f t="shared" si="2"/>
        <v>0.25</v>
      </c>
      <c r="G87" s="2"/>
      <c r="H87" s="2"/>
      <c r="I87" s="8"/>
      <c r="J87" s="9"/>
      <c r="K87" s="9">
        <f t="shared" si="3"/>
        <v>0.25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15" customHeight="1" x14ac:dyDescent="0.25">
      <c r="A88" s="10"/>
      <c r="B88" s="19" t="s">
        <v>66</v>
      </c>
      <c r="C88" s="2">
        <v>0.25</v>
      </c>
      <c r="D88" s="9"/>
      <c r="E88" s="8"/>
      <c r="F88" s="9">
        <f t="shared" si="2"/>
        <v>0.25</v>
      </c>
      <c r="G88" s="2"/>
      <c r="H88" s="2"/>
      <c r="I88" s="8"/>
      <c r="J88" s="9"/>
      <c r="K88" s="9">
        <f t="shared" si="3"/>
        <v>0.25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15" customHeight="1" x14ac:dyDescent="0.25">
      <c r="A89" s="10"/>
      <c r="B89" s="19" t="s">
        <v>67</v>
      </c>
      <c r="C89" s="2">
        <v>0.35</v>
      </c>
      <c r="D89" s="9"/>
      <c r="E89" s="8"/>
      <c r="F89" s="9">
        <f t="shared" si="2"/>
        <v>0.35</v>
      </c>
      <c r="G89" s="2"/>
      <c r="H89" s="2"/>
      <c r="I89" s="8"/>
      <c r="J89" s="9"/>
      <c r="K89" s="9">
        <f t="shared" si="3"/>
        <v>0.35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15" customHeight="1" x14ac:dyDescent="0.25">
      <c r="A90" s="10"/>
      <c r="B90" s="19" t="s">
        <v>68</v>
      </c>
      <c r="C90" s="2">
        <v>0.5</v>
      </c>
      <c r="D90" s="9"/>
      <c r="E90" s="8"/>
      <c r="F90" s="9">
        <f t="shared" si="2"/>
        <v>0.5</v>
      </c>
      <c r="G90" s="2"/>
      <c r="H90" s="2"/>
      <c r="I90" s="8"/>
      <c r="J90" s="9"/>
      <c r="K90" s="9">
        <f t="shared" si="3"/>
        <v>0.5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15" customHeight="1" x14ac:dyDescent="0.25">
      <c r="A91" s="10"/>
      <c r="B91" s="19" t="s">
        <v>69</v>
      </c>
      <c r="C91" s="2">
        <v>0.25</v>
      </c>
      <c r="D91" s="9"/>
      <c r="E91" s="8"/>
      <c r="F91" s="9">
        <f t="shared" si="2"/>
        <v>0.25</v>
      </c>
      <c r="G91" s="2"/>
      <c r="H91" s="2"/>
      <c r="I91" s="8"/>
      <c r="J91" s="9"/>
      <c r="K91" s="9">
        <f t="shared" si="3"/>
        <v>0.25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15" customHeight="1" x14ac:dyDescent="0.25">
      <c r="A92" s="10"/>
      <c r="B92" s="19" t="s">
        <v>70</v>
      </c>
      <c r="C92" s="2">
        <v>0.23</v>
      </c>
      <c r="D92" s="9"/>
      <c r="E92" s="8"/>
      <c r="F92" s="9">
        <f t="shared" si="2"/>
        <v>0.23</v>
      </c>
      <c r="G92" s="2"/>
      <c r="H92" s="2"/>
      <c r="I92" s="8"/>
      <c r="J92" s="9"/>
      <c r="K92" s="9">
        <f t="shared" si="3"/>
        <v>0.23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15" customHeight="1" x14ac:dyDescent="0.25">
      <c r="A93" s="10"/>
      <c r="B93" s="19" t="s">
        <v>71</v>
      </c>
      <c r="C93" s="2">
        <v>0.5</v>
      </c>
      <c r="D93" s="9"/>
      <c r="E93" s="8"/>
      <c r="F93" s="9">
        <f t="shared" si="2"/>
        <v>0.5</v>
      </c>
      <c r="G93" s="2"/>
      <c r="H93" s="2"/>
      <c r="I93" s="8"/>
      <c r="J93" s="9"/>
      <c r="K93" s="9">
        <f t="shared" si="3"/>
        <v>0.5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15" customHeight="1" x14ac:dyDescent="0.25">
      <c r="A94" s="10"/>
      <c r="B94" s="19" t="s">
        <v>72</v>
      </c>
      <c r="C94" s="2">
        <v>0.25</v>
      </c>
      <c r="D94" s="9"/>
      <c r="E94" s="8"/>
      <c r="F94" s="9">
        <f t="shared" si="2"/>
        <v>0.25</v>
      </c>
      <c r="G94" s="2"/>
      <c r="H94" s="2"/>
      <c r="I94" s="8"/>
      <c r="J94" s="9"/>
      <c r="K94" s="9">
        <f t="shared" si="3"/>
        <v>0.25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15" customHeight="1" x14ac:dyDescent="0.25">
      <c r="A95" s="10"/>
      <c r="B95" s="19" t="s">
        <v>73</v>
      </c>
      <c r="C95" s="2">
        <v>0.25</v>
      </c>
      <c r="D95" s="9"/>
      <c r="E95" s="8"/>
      <c r="F95" s="9">
        <f t="shared" si="2"/>
        <v>0.25</v>
      </c>
      <c r="G95" s="2"/>
      <c r="H95" s="2"/>
      <c r="I95" s="8"/>
      <c r="J95" s="9"/>
      <c r="K95" s="9">
        <f t="shared" si="3"/>
        <v>0.25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15" customHeight="1" x14ac:dyDescent="0.25">
      <c r="A96" s="10"/>
      <c r="B96" s="19" t="s">
        <v>74</v>
      </c>
      <c r="C96" s="2">
        <v>0.25</v>
      </c>
      <c r="D96" s="9"/>
      <c r="E96" s="8"/>
      <c r="F96" s="9">
        <f t="shared" si="2"/>
        <v>0.25</v>
      </c>
      <c r="G96" s="2"/>
      <c r="H96" s="2"/>
      <c r="I96" s="8"/>
      <c r="J96" s="9"/>
      <c r="K96" s="9">
        <f t="shared" si="3"/>
        <v>0.25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15" customHeight="1" x14ac:dyDescent="0.25">
      <c r="A97" s="10"/>
      <c r="B97" s="19" t="s">
        <v>75</v>
      </c>
      <c r="C97" s="2">
        <v>0.25</v>
      </c>
      <c r="D97" s="9"/>
      <c r="E97" s="8"/>
      <c r="F97" s="9">
        <f t="shared" si="2"/>
        <v>0.25</v>
      </c>
      <c r="G97" s="2"/>
      <c r="H97" s="2"/>
      <c r="I97" s="8"/>
      <c r="J97" s="9"/>
      <c r="K97" s="9">
        <f t="shared" si="3"/>
        <v>0.25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15" customHeight="1" x14ac:dyDescent="0.25">
      <c r="A98" s="10"/>
      <c r="B98" s="19" t="s">
        <v>76</v>
      </c>
      <c r="C98" s="2">
        <v>0.14000000000000001</v>
      </c>
      <c r="D98" s="9"/>
      <c r="E98" s="8"/>
      <c r="F98" s="9">
        <f t="shared" si="2"/>
        <v>0.14000000000000001</v>
      </c>
      <c r="G98" s="2"/>
      <c r="H98" s="2"/>
      <c r="I98" s="8"/>
      <c r="J98" s="9"/>
      <c r="K98" s="9">
        <f t="shared" si="3"/>
        <v>0.14000000000000001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15" customHeight="1" x14ac:dyDescent="0.25">
      <c r="A99" s="10"/>
      <c r="B99" s="19" t="s">
        <v>77</v>
      </c>
      <c r="C99" s="2">
        <v>0.25</v>
      </c>
      <c r="D99" s="9"/>
      <c r="E99" s="8"/>
      <c r="F99" s="9">
        <f t="shared" si="2"/>
        <v>0.25</v>
      </c>
      <c r="G99" s="2"/>
      <c r="H99" s="2"/>
      <c r="I99" s="8"/>
      <c r="J99" s="9"/>
      <c r="K99" s="9">
        <f t="shared" si="3"/>
        <v>0.25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15" customHeight="1" x14ac:dyDescent="0.25">
      <c r="A100" s="10"/>
      <c r="B100" s="19" t="s">
        <v>78</v>
      </c>
      <c r="C100" s="2">
        <v>0.25</v>
      </c>
      <c r="D100" s="9"/>
      <c r="E100" s="8"/>
      <c r="F100" s="9">
        <f t="shared" si="2"/>
        <v>0.25</v>
      </c>
      <c r="G100" s="2"/>
      <c r="H100" s="2"/>
      <c r="I100" s="8"/>
      <c r="J100" s="9"/>
      <c r="K100" s="9">
        <f t="shared" si="3"/>
        <v>0.25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15" customHeight="1" x14ac:dyDescent="0.25">
      <c r="A101" s="10"/>
      <c r="B101" s="19" t="s">
        <v>79</v>
      </c>
      <c r="C101" s="2">
        <v>0.25</v>
      </c>
      <c r="D101" s="9"/>
      <c r="E101" s="8"/>
      <c r="F101" s="9">
        <f t="shared" si="2"/>
        <v>0.25</v>
      </c>
      <c r="G101" s="2"/>
      <c r="H101" s="2"/>
      <c r="I101" s="8"/>
      <c r="J101" s="9"/>
      <c r="K101" s="9">
        <f t="shared" si="3"/>
        <v>0.25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15" customHeight="1" x14ac:dyDescent="0.25">
      <c r="A102" s="10"/>
      <c r="B102" s="19" t="s">
        <v>80</v>
      </c>
      <c r="C102" s="2">
        <v>0.25</v>
      </c>
      <c r="D102" s="9"/>
      <c r="E102" s="8"/>
      <c r="F102" s="9">
        <f t="shared" si="2"/>
        <v>0.25</v>
      </c>
      <c r="G102" s="2"/>
      <c r="H102" s="2"/>
      <c r="I102" s="8"/>
      <c r="J102" s="9"/>
      <c r="K102" s="9">
        <f t="shared" si="3"/>
        <v>0.25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15" customHeight="1" x14ac:dyDescent="0.25">
      <c r="A103" s="48" t="s">
        <v>107</v>
      </c>
      <c r="B103" s="19" t="s">
        <v>108</v>
      </c>
      <c r="C103" s="2">
        <v>0.25</v>
      </c>
      <c r="D103" s="12"/>
      <c r="E103" s="13"/>
      <c r="F103" s="12">
        <f t="shared" si="2"/>
        <v>0.25</v>
      </c>
      <c r="G103" s="2"/>
      <c r="H103" s="2"/>
      <c r="I103" s="13"/>
      <c r="J103" s="12"/>
      <c r="K103" s="12">
        <f t="shared" si="3"/>
        <v>0.25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15" customHeight="1" x14ac:dyDescent="0.25">
      <c r="A104" s="11"/>
      <c r="B104" s="19" t="s">
        <v>109</v>
      </c>
      <c r="C104" s="2">
        <v>0.05</v>
      </c>
      <c r="D104" s="12"/>
      <c r="E104" s="13"/>
      <c r="F104" s="12">
        <f t="shared" si="2"/>
        <v>0.05</v>
      </c>
      <c r="G104" s="2"/>
      <c r="H104" s="2"/>
      <c r="I104" s="13"/>
      <c r="J104" s="12"/>
      <c r="K104" s="12">
        <f t="shared" si="3"/>
        <v>0.05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15" customHeight="1" x14ac:dyDescent="0.25">
      <c r="A105" s="11"/>
      <c r="B105" s="19" t="s">
        <v>77</v>
      </c>
      <c r="C105" s="2">
        <v>0.2</v>
      </c>
      <c r="D105" s="12"/>
      <c r="E105" s="13"/>
      <c r="F105" s="12">
        <f t="shared" si="2"/>
        <v>0.2</v>
      </c>
      <c r="G105" s="2"/>
      <c r="H105" s="2"/>
      <c r="I105" s="13"/>
      <c r="J105" s="12"/>
      <c r="K105" s="12">
        <f t="shared" si="3"/>
        <v>0.2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15" customHeight="1" x14ac:dyDescent="0.25">
      <c r="A106" s="11"/>
      <c r="B106" s="19" t="s">
        <v>109</v>
      </c>
      <c r="C106" s="2">
        <v>0.19</v>
      </c>
      <c r="D106" s="12"/>
      <c r="E106" s="13"/>
      <c r="F106" s="12">
        <f t="shared" si="2"/>
        <v>0.19</v>
      </c>
      <c r="G106" s="2"/>
      <c r="H106" s="2"/>
      <c r="I106" s="13"/>
      <c r="J106" s="12"/>
      <c r="K106" s="12">
        <f t="shared" si="3"/>
        <v>0.19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15" customHeight="1" x14ac:dyDescent="0.25">
      <c r="A107" s="11"/>
      <c r="B107" s="19" t="s">
        <v>110</v>
      </c>
      <c r="C107" s="2">
        <v>0.15</v>
      </c>
      <c r="D107" s="12"/>
      <c r="E107" s="13"/>
      <c r="F107" s="12">
        <f t="shared" si="2"/>
        <v>0.15</v>
      </c>
      <c r="G107" s="2"/>
      <c r="H107" s="2"/>
      <c r="I107" s="13"/>
      <c r="J107" s="12"/>
      <c r="K107" s="12">
        <f t="shared" si="3"/>
        <v>0.15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15" customHeight="1" x14ac:dyDescent="0.25">
      <c r="A108" s="11"/>
      <c r="B108" s="19" t="s">
        <v>111</v>
      </c>
      <c r="C108" s="2">
        <v>0.25</v>
      </c>
      <c r="D108" s="12"/>
      <c r="E108" s="13"/>
      <c r="F108" s="12">
        <f t="shared" si="2"/>
        <v>0.25</v>
      </c>
      <c r="G108" s="2"/>
      <c r="H108" s="2"/>
      <c r="I108" s="13"/>
      <c r="J108" s="12"/>
      <c r="K108" s="12">
        <f t="shared" si="3"/>
        <v>0.25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15" customHeight="1" x14ac:dyDescent="0.25">
      <c r="A109" s="11"/>
      <c r="B109" s="19" t="s">
        <v>112</v>
      </c>
      <c r="C109" s="2">
        <v>0.25</v>
      </c>
      <c r="D109" s="12"/>
      <c r="E109" s="13"/>
      <c r="F109" s="12">
        <f t="shared" si="2"/>
        <v>0.25</v>
      </c>
      <c r="G109" s="2"/>
      <c r="H109" s="2"/>
      <c r="I109" s="13"/>
      <c r="J109" s="12"/>
      <c r="K109" s="12">
        <f t="shared" si="3"/>
        <v>0.25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15" customHeight="1" x14ac:dyDescent="0.25">
      <c r="A110" s="11"/>
      <c r="B110" s="19" t="s">
        <v>113</v>
      </c>
      <c r="C110" s="2">
        <v>0.23</v>
      </c>
      <c r="D110" s="12"/>
      <c r="E110" s="13"/>
      <c r="F110" s="12">
        <f t="shared" si="2"/>
        <v>0.23</v>
      </c>
      <c r="G110" s="2"/>
      <c r="H110" s="2"/>
      <c r="I110" s="13"/>
      <c r="J110" s="12"/>
      <c r="K110" s="12">
        <f t="shared" si="3"/>
        <v>0.23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15" customHeight="1" x14ac:dyDescent="0.25">
      <c r="A111" s="11"/>
      <c r="B111" s="19" t="s">
        <v>114</v>
      </c>
      <c r="C111" s="2">
        <v>0.4</v>
      </c>
      <c r="D111" s="12"/>
      <c r="E111" s="13"/>
      <c r="F111" s="12">
        <f t="shared" si="2"/>
        <v>0.4</v>
      </c>
      <c r="G111" s="2"/>
      <c r="H111" s="2"/>
      <c r="I111" s="13"/>
      <c r="J111" s="12"/>
      <c r="K111" s="12">
        <f t="shared" si="3"/>
        <v>0.4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15" customHeight="1" x14ac:dyDescent="0.25">
      <c r="A112" s="11"/>
      <c r="B112" s="19" t="s">
        <v>115</v>
      </c>
      <c r="C112" s="2">
        <v>0.2</v>
      </c>
      <c r="D112" s="12"/>
      <c r="E112" s="13"/>
      <c r="F112" s="12">
        <f t="shared" si="2"/>
        <v>0.2</v>
      </c>
      <c r="G112" s="2"/>
      <c r="H112" s="2"/>
      <c r="I112" s="13"/>
      <c r="J112" s="12"/>
      <c r="K112" s="12">
        <f t="shared" si="3"/>
        <v>0.2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15" customHeight="1" x14ac:dyDescent="0.25">
      <c r="A113" s="11"/>
      <c r="B113" s="19" t="s">
        <v>116</v>
      </c>
      <c r="C113" s="2">
        <v>0.1</v>
      </c>
      <c r="D113" s="12"/>
      <c r="E113" s="13"/>
      <c r="F113" s="12">
        <f t="shared" si="2"/>
        <v>0.1</v>
      </c>
      <c r="G113" s="2"/>
      <c r="H113" s="2"/>
      <c r="I113" s="13"/>
      <c r="J113" s="12"/>
      <c r="K113" s="12">
        <f t="shared" si="3"/>
        <v>0.1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15" customHeight="1" x14ac:dyDescent="0.25">
      <c r="A114" s="11"/>
      <c r="B114" s="19" t="s">
        <v>117</v>
      </c>
      <c r="C114" s="2">
        <v>0.25</v>
      </c>
      <c r="D114" s="12"/>
      <c r="E114" s="13"/>
      <c r="F114" s="12">
        <f t="shared" si="2"/>
        <v>0.25</v>
      </c>
      <c r="G114" s="2"/>
      <c r="H114" s="2"/>
      <c r="I114" s="13"/>
      <c r="J114" s="12"/>
      <c r="K114" s="12">
        <f t="shared" si="3"/>
        <v>0.25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15" customHeight="1" x14ac:dyDescent="0.25">
      <c r="A115" s="11"/>
      <c r="B115" s="19" t="s">
        <v>118</v>
      </c>
      <c r="C115" s="2">
        <v>0.25</v>
      </c>
      <c r="D115" s="12"/>
      <c r="E115" s="13"/>
      <c r="F115" s="12">
        <f t="shared" si="2"/>
        <v>0.25</v>
      </c>
      <c r="G115" s="2"/>
      <c r="H115" s="2"/>
      <c r="I115" s="13"/>
      <c r="J115" s="12"/>
      <c r="K115" s="12">
        <f t="shared" si="3"/>
        <v>0.25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15" customHeight="1" x14ac:dyDescent="0.25">
      <c r="A116" s="11"/>
      <c r="B116" s="19" t="s">
        <v>119</v>
      </c>
      <c r="C116" s="2">
        <v>0.2</v>
      </c>
      <c r="D116" s="12"/>
      <c r="E116" s="13"/>
      <c r="F116" s="12">
        <f t="shared" si="2"/>
        <v>0.2</v>
      </c>
      <c r="G116" s="2"/>
      <c r="H116" s="2"/>
      <c r="I116" s="13"/>
      <c r="J116" s="12"/>
      <c r="K116" s="12">
        <f t="shared" si="3"/>
        <v>0.2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15" customHeight="1" x14ac:dyDescent="0.25">
      <c r="A117" s="11"/>
      <c r="B117" s="19" t="s">
        <v>120</v>
      </c>
      <c r="C117" s="2">
        <v>0.25</v>
      </c>
      <c r="D117" s="12"/>
      <c r="E117" s="13"/>
      <c r="F117" s="12">
        <f t="shared" si="2"/>
        <v>0.25</v>
      </c>
      <c r="G117" s="2"/>
      <c r="H117" s="2"/>
      <c r="I117" s="13"/>
      <c r="J117" s="12"/>
      <c r="K117" s="12">
        <f t="shared" si="3"/>
        <v>0.25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15" customHeight="1" x14ac:dyDescent="0.25">
      <c r="A118" s="11"/>
      <c r="B118" s="19" t="s">
        <v>121</v>
      </c>
      <c r="C118" s="2">
        <v>0.2</v>
      </c>
      <c r="D118" s="12"/>
      <c r="E118" s="13"/>
      <c r="F118" s="12">
        <f t="shared" si="2"/>
        <v>0.2</v>
      </c>
      <c r="G118" s="2"/>
      <c r="H118" s="2"/>
      <c r="I118" s="13"/>
      <c r="J118" s="12"/>
      <c r="K118" s="12">
        <f t="shared" si="3"/>
        <v>0.2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15" customHeight="1" x14ac:dyDescent="0.25">
      <c r="A119" s="11"/>
      <c r="B119" s="19" t="s">
        <v>122</v>
      </c>
      <c r="C119" s="2">
        <v>0.25</v>
      </c>
      <c r="D119" s="12"/>
      <c r="E119" s="13"/>
      <c r="F119" s="12">
        <f t="shared" si="2"/>
        <v>0.25</v>
      </c>
      <c r="G119" s="2"/>
      <c r="H119" s="2"/>
      <c r="I119" s="13"/>
      <c r="J119" s="12"/>
      <c r="K119" s="12">
        <f t="shared" si="3"/>
        <v>0.25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15" customHeight="1" x14ac:dyDescent="0.25">
      <c r="A120" s="11"/>
      <c r="B120" s="19" t="s">
        <v>123</v>
      </c>
      <c r="C120" s="2">
        <v>0.25</v>
      </c>
      <c r="D120" s="12"/>
      <c r="E120" s="13"/>
      <c r="F120" s="12">
        <f t="shared" si="2"/>
        <v>0.25</v>
      </c>
      <c r="G120" s="2"/>
      <c r="H120" s="2"/>
      <c r="I120" s="13"/>
      <c r="J120" s="12"/>
      <c r="K120" s="12">
        <f t="shared" si="3"/>
        <v>0.25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15" customHeight="1" x14ac:dyDescent="0.25">
      <c r="A121" s="11"/>
      <c r="B121" s="19" t="s">
        <v>124</v>
      </c>
      <c r="C121" s="2">
        <v>0.2</v>
      </c>
      <c r="D121" s="12"/>
      <c r="E121" s="13"/>
      <c r="F121" s="12">
        <f t="shared" si="2"/>
        <v>0.2</v>
      </c>
      <c r="G121" s="2"/>
      <c r="H121" s="2"/>
      <c r="I121" s="13"/>
      <c r="J121" s="12"/>
      <c r="K121" s="12">
        <f t="shared" si="3"/>
        <v>0.2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15" customHeight="1" x14ac:dyDescent="0.25">
      <c r="A122" s="11"/>
      <c r="B122" s="19" t="s">
        <v>125</v>
      </c>
      <c r="C122" s="2">
        <v>0.25</v>
      </c>
      <c r="D122" s="12"/>
      <c r="E122" s="13"/>
      <c r="F122" s="12">
        <f t="shared" si="2"/>
        <v>0.25</v>
      </c>
      <c r="G122" s="2"/>
      <c r="H122" s="2"/>
      <c r="I122" s="13"/>
      <c r="J122" s="12"/>
      <c r="K122" s="12">
        <f t="shared" si="3"/>
        <v>0.25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15" customHeight="1" x14ac:dyDescent="0.25">
      <c r="A123" s="24"/>
      <c r="B123" s="19" t="s">
        <v>162</v>
      </c>
      <c r="C123" s="2"/>
      <c r="D123" s="40">
        <v>2.2000000000000002</v>
      </c>
      <c r="E123" s="40" t="s">
        <v>14</v>
      </c>
      <c r="F123" s="40">
        <v>2.2000000000000002</v>
      </c>
      <c r="G123" s="2"/>
      <c r="H123" s="2"/>
      <c r="I123" s="40" t="s">
        <v>14</v>
      </c>
      <c r="J123" s="40">
        <v>2.2000000000000002</v>
      </c>
      <c r="K123" s="4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15" customHeight="1" x14ac:dyDescent="0.25">
      <c r="A124" s="24"/>
      <c r="B124" s="19" t="s">
        <v>89</v>
      </c>
      <c r="C124" s="2"/>
      <c r="D124" s="44"/>
      <c r="E124" s="44"/>
      <c r="F124" s="44"/>
      <c r="G124" s="2"/>
      <c r="H124" s="2"/>
      <c r="I124" s="44"/>
      <c r="J124" s="44"/>
      <c r="K124" s="4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15" customHeight="1" x14ac:dyDescent="0.25">
      <c r="A125" s="24"/>
      <c r="B125" s="19" t="s">
        <v>163</v>
      </c>
      <c r="C125" s="2"/>
      <c r="D125" s="44"/>
      <c r="E125" s="44"/>
      <c r="F125" s="44"/>
      <c r="G125" s="2"/>
      <c r="H125" s="2"/>
      <c r="I125" s="44"/>
      <c r="J125" s="44"/>
      <c r="K125" s="44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15" customHeight="1" x14ac:dyDescent="0.25">
      <c r="A126" s="24"/>
      <c r="B126" s="19" t="s">
        <v>164</v>
      </c>
      <c r="C126" s="2"/>
      <c r="D126" s="44"/>
      <c r="E126" s="44"/>
      <c r="F126" s="44"/>
      <c r="G126" s="2"/>
      <c r="H126" s="2"/>
      <c r="I126" s="44"/>
      <c r="J126" s="44"/>
      <c r="K126" s="4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15" customHeight="1" x14ac:dyDescent="0.25">
      <c r="A127" s="24"/>
      <c r="B127" s="19" t="s">
        <v>165</v>
      </c>
      <c r="C127" s="2"/>
      <c r="D127" s="44"/>
      <c r="E127" s="44"/>
      <c r="F127" s="44"/>
      <c r="G127" s="2"/>
      <c r="H127" s="2"/>
      <c r="I127" s="44"/>
      <c r="J127" s="44"/>
      <c r="K127" s="4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15" customHeight="1" x14ac:dyDescent="0.25">
      <c r="A128" s="24"/>
      <c r="B128" s="19" t="s">
        <v>166</v>
      </c>
      <c r="C128" s="2"/>
      <c r="D128" s="44"/>
      <c r="E128" s="44"/>
      <c r="F128" s="44"/>
      <c r="G128" s="2"/>
      <c r="H128" s="2"/>
      <c r="I128" s="44"/>
      <c r="J128" s="44"/>
      <c r="K128" s="4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15" customHeight="1" x14ac:dyDescent="0.25">
      <c r="A129" s="11"/>
      <c r="B129" s="19" t="s">
        <v>167</v>
      </c>
      <c r="C129" s="2"/>
      <c r="D129" s="43"/>
      <c r="E129" s="43"/>
      <c r="F129" s="43"/>
      <c r="G129" s="2"/>
      <c r="H129" s="2"/>
      <c r="I129" s="43"/>
      <c r="J129" s="43"/>
      <c r="K129" s="4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15" customHeight="1" x14ac:dyDescent="0.25">
      <c r="A130" s="11"/>
      <c r="B130" s="19" t="s">
        <v>127</v>
      </c>
      <c r="C130" s="50">
        <v>0.25</v>
      </c>
      <c r="D130" s="12"/>
      <c r="E130" s="13"/>
      <c r="F130" s="12">
        <f>C130</f>
        <v>0.25</v>
      </c>
      <c r="G130" s="2"/>
      <c r="H130" s="2"/>
      <c r="I130" s="13"/>
      <c r="J130" s="12"/>
      <c r="K130" s="12">
        <f>F130</f>
        <v>0.25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15" customHeight="1" x14ac:dyDescent="0.25">
      <c r="A131" s="11"/>
      <c r="B131" s="19" t="s">
        <v>128</v>
      </c>
      <c r="C131" s="50">
        <v>0.2</v>
      </c>
      <c r="D131" s="12"/>
      <c r="E131" s="13"/>
      <c r="F131" s="23">
        <f>C131</f>
        <v>0.2</v>
      </c>
      <c r="G131" s="2"/>
      <c r="H131" s="2"/>
      <c r="I131" s="13"/>
      <c r="J131" s="12"/>
      <c r="K131" s="23">
        <f>F131</f>
        <v>0.2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15" customHeight="1" x14ac:dyDescent="0.25">
      <c r="A132" s="11"/>
      <c r="B132" s="19" t="s">
        <v>129</v>
      </c>
      <c r="C132" s="50">
        <v>0.05</v>
      </c>
      <c r="D132" s="12"/>
      <c r="E132" s="13"/>
      <c r="F132" s="12">
        <f>C132</f>
        <v>0.05</v>
      </c>
      <c r="G132" s="2"/>
      <c r="H132" s="2"/>
      <c r="I132" s="13"/>
      <c r="J132" s="12"/>
      <c r="K132" s="12">
        <f>F132</f>
        <v>0.05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15" customHeight="1" x14ac:dyDescent="0.25">
      <c r="A133" s="11"/>
      <c r="B133" s="19" t="s">
        <v>130</v>
      </c>
      <c r="C133" s="50">
        <v>0.35</v>
      </c>
      <c r="D133" s="12"/>
      <c r="E133" s="13"/>
      <c r="F133" s="12">
        <f>C133</f>
        <v>0.35</v>
      </c>
      <c r="G133" s="2"/>
      <c r="H133" s="2"/>
      <c r="I133" s="13"/>
      <c r="J133" s="12"/>
      <c r="K133" s="12">
        <f>F133</f>
        <v>0.35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15" customHeight="1" x14ac:dyDescent="0.25">
      <c r="A134" s="11"/>
      <c r="B134" s="19" t="s">
        <v>131</v>
      </c>
      <c r="C134" s="50">
        <v>0.25</v>
      </c>
      <c r="D134" s="12"/>
      <c r="E134" s="13"/>
      <c r="F134" s="12">
        <f>C134</f>
        <v>0.25</v>
      </c>
      <c r="G134" s="2"/>
      <c r="H134" s="2"/>
      <c r="I134" s="13"/>
      <c r="J134" s="12"/>
      <c r="K134" s="12">
        <f>F134</f>
        <v>0.25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15" customHeight="1" x14ac:dyDescent="0.25">
      <c r="A135" s="11"/>
      <c r="B135" s="19" t="s">
        <v>132</v>
      </c>
      <c r="C135" s="50">
        <v>0.5</v>
      </c>
      <c r="D135" s="12"/>
      <c r="E135" s="13"/>
      <c r="F135" s="12">
        <f>C135</f>
        <v>0.5</v>
      </c>
      <c r="G135" s="2"/>
      <c r="H135" s="2"/>
      <c r="I135" s="13"/>
      <c r="J135" s="12"/>
      <c r="K135" s="12">
        <f>F135</f>
        <v>0.5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15" customHeight="1" x14ac:dyDescent="0.25">
      <c r="A136" s="11"/>
      <c r="B136" s="19" t="s">
        <v>133</v>
      </c>
      <c r="C136" s="50">
        <v>0.5</v>
      </c>
      <c r="D136" s="12"/>
      <c r="E136" s="13"/>
      <c r="F136" s="12">
        <f>C136</f>
        <v>0.5</v>
      </c>
      <c r="G136" s="2"/>
      <c r="H136" s="2"/>
      <c r="I136" s="13"/>
      <c r="J136" s="12"/>
      <c r="K136" s="12">
        <f>F136</f>
        <v>0.5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15" customHeight="1" x14ac:dyDescent="0.25">
      <c r="A137" s="11"/>
      <c r="B137" s="19" t="s">
        <v>134</v>
      </c>
      <c r="C137" s="50">
        <v>0.15</v>
      </c>
      <c r="D137" s="12"/>
      <c r="E137" s="13"/>
      <c r="F137" s="12">
        <f>C137</f>
        <v>0.15</v>
      </c>
      <c r="G137" s="2"/>
      <c r="H137" s="2"/>
      <c r="I137" s="13"/>
      <c r="J137" s="12"/>
      <c r="K137" s="12">
        <f>F137</f>
        <v>0.15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15" customHeight="1" x14ac:dyDescent="0.25">
      <c r="A138" s="11"/>
      <c r="B138" s="19" t="s">
        <v>22</v>
      </c>
      <c r="C138" s="50">
        <v>0.25</v>
      </c>
      <c r="D138" s="12"/>
      <c r="E138" s="13"/>
      <c r="F138" s="12">
        <f>C138</f>
        <v>0.25</v>
      </c>
      <c r="G138" s="2"/>
      <c r="H138" s="2"/>
      <c r="I138" s="13"/>
      <c r="J138" s="12"/>
      <c r="K138" s="12">
        <f>F138</f>
        <v>0.25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15" customHeight="1" x14ac:dyDescent="0.25">
      <c r="A139" s="11"/>
      <c r="B139" s="19" t="s">
        <v>135</v>
      </c>
      <c r="C139" s="50">
        <v>0.25</v>
      </c>
      <c r="D139" s="12"/>
      <c r="E139" s="13"/>
      <c r="F139" s="12">
        <f>C139</f>
        <v>0.25</v>
      </c>
      <c r="G139" s="2"/>
      <c r="H139" s="2"/>
      <c r="I139" s="13"/>
      <c r="J139" s="12"/>
      <c r="K139" s="12">
        <f>F139</f>
        <v>0.25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15" customHeight="1" x14ac:dyDescent="0.25">
      <c r="A140" s="11"/>
      <c r="B140" s="19" t="s">
        <v>136</v>
      </c>
      <c r="C140" s="50">
        <v>0.05</v>
      </c>
      <c r="D140" s="12"/>
      <c r="E140" s="13"/>
      <c r="F140" s="12">
        <f>C140</f>
        <v>0.05</v>
      </c>
      <c r="G140" s="2"/>
      <c r="H140" s="2"/>
      <c r="I140" s="13"/>
      <c r="J140" s="12"/>
      <c r="K140" s="12">
        <f>F140</f>
        <v>0.05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15" customHeight="1" x14ac:dyDescent="0.25">
      <c r="A141" s="11"/>
      <c r="B141" s="19" t="s">
        <v>137</v>
      </c>
      <c r="C141" s="50">
        <v>0.25</v>
      </c>
      <c r="D141" s="12"/>
      <c r="E141" s="13"/>
      <c r="F141" s="12">
        <f>C141</f>
        <v>0.25</v>
      </c>
      <c r="G141" s="2"/>
      <c r="H141" s="2"/>
      <c r="I141" s="13"/>
      <c r="J141" s="12"/>
      <c r="K141" s="12">
        <f>F141</f>
        <v>0.25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15" customHeight="1" x14ac:dyDescent="0.25">
      <c r="A142" s="11"/>
      <c r="B142" s="19" t="s">
        <v>138</v>
      </c>
      <c r="C142" s="50">
        <v>0.25</v>
      </c>
      <c r="D142" s="12"/>
      <c r="E142" s="13"/>
      <c r="F142" s="12">
        <f>C142</f>
        <v>0.25</v>
      </c>
      <c r="G142" s="2"/>
      <c r="H142" s="2"/>
      <c r="I142" s="13"/>
      <c r="J142" s="12"/>
      <c r="K142" s="12">
        <f>F142</f>
        <v>0.25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15" customHeight="1" x14ac:dyDescent="0.25">
      <c r="A143" s="11"/>
      <c r="B143" s="19" t="s">
        <v>139</v>
      </c>
      <c r="C143" s="50">
        <v>0.1</v>
      </c>
      <c r="D143" s="12"/>
      <c r="E143" s="13"/>
      <c r="F143" s="12">
        <f>C143</f>
        <v>0.1</v>
      </c>
      <c r="G143" s="2"/>
      <c r="H143" s="2"/>
      <c r="I143" s="13"/>
      <c r="J143" s="12"/>
      <c r="K143" s="12">
        <f>F143</f>
        <v>0.1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15" customHeight="1" x14ac:dyDescent="0.25">
      <c r="A144" s="24"/>
      <c r="B144" s="19" t="s">
        <v>140</v>
      </c>
      <c r="C144" s="50">
        <v>0.25</v>
      </c>
      <c r="D144" s="23"/>
      <c r="E144" s="22"/>
      <c r="F144" s="23">
        <f>C144</f>
        <v>0.25</v>
      </c>
      <c r="G144" s="2"/>
      <c r="H144" s="2"/>
      <c r="I144" s="22"/>
      <c r="J144" s="23"/>
      <c r="K144" s="23">
        <f>F144</f>
        <v>0.25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15" customHeight="1" x14ac:dyDescent="0.25">
      <c r="A145" s="11"/>
      <c r="B145" s="19" t="s">
        <v>141</v>
      </c>
      <c r="C145" s="50">
        <v>0.1</v>
      </c>
      <c r="D145" s="12"/>
      <c r="E145" s="13"/>
      <c r="F145" s="12">
        <f>C145</f>
        <v>0.1</v>
      </c>
      <c r="G145" s="2"/>
      <c r="H145" s="2"/>
      <c r="I145" s="13"/>
      <c r="J145" s="12"/>
      <c r="K145" s="12">
        <f>F145</f>
        <v>0.1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15" customHeight="1" x14ac:dyDescent="0.25">
      <c r="A146" s="11"/>
      <c r="B146" s="19" t="s">
        <v>142</v>
      </c>
      <c r="C146" s="2">
        <v>0.25</v>
      </c>
      <c r="D146" s="12"/>
      <c r="E146" s="13"/>
      <c r="F146" s="12">
        <f>C146</f>
        <v>0.25</v>
      </c>
      <c r="G146" s="2"/>
      <c r="H146" s="2"/>
      <c r="I146" s="13"/>
      <c r="J146" s="12"/>
      <c r="K146" s="12">
        <f>F146</f>
        <v>0.25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15" customHeight="1" x14ac:dyDescent="0.25">
      <c r="A147" s="11"/>
      <c r="B147" s="19" t="s">
        <v>143</v>
      </c>
      <c r="C147" s="2">
        <v>0.25</v>
      </c>
      <c r="D147" s="12"/>
      <c r="E147" s="13"/>
      <c r="F147" s="12">
        <f>C147</f>
        <v>0.25</v>
      </c>
      <c r="G147" s="2"/>
      <c r="H147" s="2"/>
      <c r="I147" s="13"/>
      <c r="J147" s="12"/>
      <c r="K147" s="12">
        <f>F147</f>
        <v>0.25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15" customHeight="1" x14ac:dyDescent="0.25">
      <c r="A148" s="11"/>
      <c r="B148" s="19" t="s">
        <v>144</v>
      </c>
      <c r="C148" s="2">
        <v>0.25</v>
      </c>
      <c r="D148" s="12"/>
      <c r="E148" s="13"/>
      <c r="F148" s="12">
        <f>C148</f>
        <v>0.25</v>
      </c>
      <c r="G148" s="2"/>
      <c r="H148" s="2"/>
      <c r="I148" s="13"/>
      <c r="J148" s="12"/>
      <c r="K148" s="12">
        <f>F148</f>
        <v>0.25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15" customHeight="1" x14ac:dyDescent="0.25">
      <c r="A149" s="24"/>
      <c r="B149" s="19" t="s">
        <v>168</v>
      </c>
      <c r="C149" s="2"/>
      <c r="D149" s="40">
        <v>1.5</v>
      </c>
      <c r="E149" s="40" t="s">
        <v>14</v>
      </c>
      <c r="F149" s="40">
        <v>1.5</v>
      </c>
      <c r="G149" s="2"/>
      <c r="H149" s="2"/>
      <c r="I149" s="40" t="s">
        <v>14</v>
      </c>
      <c r="J149" s="40">
        <v>1.5</v>
      </c>
      <c r="K149" s="4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15" customHeight="1" x14ac:dyDescent="0.25">
      <c r="A150" s="24"/>
      <c r="B150" s="19" t="s">
        <v>169</v>
      </c>
      <c r="C150" s="2"/>
      <c r="D150" s="44"/>
      <c r="E150" s="44"/>
      <c r="F150" s="44"/>
      <c r="G150" s="2"/>
      <c r="H150" s="2"/>
      <c r="I150" s="44"/>
      <c r="J150" s="44"/>
      <c r="K150" s="4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15" customHeight="1" x14ac:dyDescent="0.25">
      <c r="A151" s="24"/>
      <c r="B151" s="19" t="s">
        <v>86</v>
      </c>
      <c r="C151" s="2"/>
      <c r="D151" s="44"/>
      <c r="E151" s="44"/>
      <c r="F151" s="44"/>
      <c r="G151" s="2"/>
      <c r="H151" s="2"/>
      <c r="I151" s="44"/>
      <c r="J151" s="44"/>
      <c r="K151" s="4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15" customHeight="1" x14ac:dyDescent="0.25">
      <c r="A152" s="24"/>
      <c r="B152" s="19" t="s">
        <v>170</v>
      </c>
      <c r="C152" s="2"/>
      <c r="D152" s="44"/>
      <c r="E152" s="44"/>
      <c r="F152" s="44"/>
      <c r="G152" s="2"/>
      <c r="H152" s="2"/>
      <c r="I152" s="44"/>
      <c r="J152" s="44"/>
      <c r="K152" s="4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15" customHeight="1" x14ac:dyDescent="0.25">
      <c r="A153" s="24"/>
      <c r="B153" s="19" t="s">
        <v>171</v>
      </c>
      <c r="C153" s="2"/>
      <c r="D153" s="44"/>
      <c r="E153" s="44"/>
      <c r="F153" s="44"/>
      <c r="G153" s="2"/>
      <c r="H153" s="2"/>
      <c r="I153" s="44"/>
      <c r="J153" s="44"/>
      <c r="K153" s="4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15" customHeight="1" x14ac:dyDescent="0.25">
      <c r="A154" s="11"/>
      <c r="B154" s="19" t="s">
        <v>172</v>
      </c>
      <c r="C154" s="2"/>
      <c r="D154" s="43"/>
      <c r="E154" s="43"/>
      <c r="F154" s="43"/>
      <c r="G154" s="2"/>
      <c r="H154" s="2"/>
      <c r="I154" s="43"/>
      <c r="J154" s="43"/>
      <c r="K154" s="4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15" customHeight="1" x14ac:dyDescent="0.25">
      <c r="A155" s="11"/>
      <c r="B155" s="19" t="s">
        <v>145</v>
      </c>
      <c r="C155" s="2">
        <v>0.25</v>
      </c>
      <c r="D155" s="12"/>
      <c r="E155" s="13"/>
      <c r="F155" s="12">
        <f>C155</f>
        <v>0.25</v>
      </c>
      <c r="G155" s="2"/>
      <c r="H155" s="2"/>
      <c r="I155" s="13"/>
      <c r="J155" s="12"/>
      <c r="K155" s="12">
        <f>F155</f>
        <v>0.25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15" customHeight="1" x14ac:dyDescent="0.25">
      <c r="A156" s="11"/>
      <c r="B156" s="19" t="s">
        <v>146</v>
      </c>
      <c r="C156" s="2">
        <v>0.2</v>
      </c>
      <c r="D156" s="12"/>
      <c r="E156" s="13"/>
      <c r="F156" s="12">
        <f>C156</f>
        <v>0.2</v>
      </c>
      <c r="G156" s="2"/>
      <c r="H156" s="2"/>
      <c r="I156" s="13"/>
      <c r="J156" s="12"/>
      <c r="K156" s="12">
        <f>F156</f>
        <v>0.2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15" customHeight="1" x14ac:dyDescent="0.25">
      <c r="A157" s="11"/>
      <c r="B157" s="19" t="s">
        <v>147</v>
      </c>
      <c r="C157" s="2">
        <v>0.25</v>
      </c>
      <c r="D157" s="12"/>
      <c r="E157" s="13"/>
      <c r="F157" s="12">
        <f>C157</f>
        <v>0.25</v>
      </c>
      <c r="G157" s="2"/>
      <c r="H157" s="2"/>
      <c r="I157" s="13"/>
      <c r="J157" s="12"/>
      <c r="K157" s="12">
        <f>F157</f>
        <v>0.25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15" customHeight="1" x14ac:dyDescent="0.25">
      <c r="A158" s="11"/>
      <c r="B158" s="19" t="s">
        <v>148</v>
      </c>
      <c r="C158" s="2">
        <v>0.2</v>
      </c>
      <c r="D158" s="12"/>
      <c r="E158" s="13"/>
      <c r="F158" s="12">
        <f>C158</f>
        <v>0.2</v>
      </c>
      <c r="G158" s="2"/>
      <c r="H158" s="2"/>
      <c r="I158" s="13"/>
      <c r="J158" s="12"/>
      <c r="K158" s="12">
        <f>F158</f>
        <v>0.2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15" customHeight="1" x14ac:dyDescent="0.25">
      <c r="A159" s="11"/>
      <c r="B159" s="19" t="s">
        <v>149</v>
      </c>
      <c r="C159" s="2">
        <v>0.1</v>
      </c>
      <c r="D159" s="12"/>
      <c r="E159" s="13"/>
      <c r="F159" s="12">
        <f>C159</f>
        <v>0.1</v>
      </c>
      <c r="G159" s="2"/>
      <c r="H159" s="2"/>
      <c r="I159" s="13"/>
      <c r="J159" s="12"/>
      <c r="K159" s="12">
        <f>F159</f>
        <v>0.1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15" customHeight="1" x14ac:dyDescent="0.25">
      <c r="A160" s="11"/>
      <c r="B160" s="19" t="s">
        <v>150</v>
      </c>
      <c r="C160" s="2">
        <v>0.25</v>
      </c>
      <c r="D160" s="12"/>
      <c r="E160" s="13"/>
      <c r="F160" s="12">
        <f>C160</f>
        <v>0.25</v>
      </c>
      <c r="G160" s="2"/>
      <c r="H160" s="2"/>
      <c r="I160" s="13"/>
      <c r="J160" s="12"/>
      <c r="K160" s="12">
        <f>F160</f>
        <v>0.25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15" customHeight="1" x14ac:dyDescent="0.25">
      <c r="A161" s="11"/>
      <c r="B161" s="19" t="s">
        <v>151</v>
      </c>
      <c r="C161" s="2">
        <v>0.05</v>
      </c>
      <c r="D161" s="12"/>
      <c r="E161" s="13"/>
      <c r="F161" s="12">
        <f>C161</f>
        <v>0.05</v>
      </c>
      <c r="G161" s="2"/>
      <c r="H161" s="2"/>
      <c r="I161" s="13"/>
      <c r="J161" s="12"/>
      <c r="K161" s="12">
        <f>F161</f>
        <v>0.05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15" customHeight="1" x14ac:dyDescent="0.25">
      <c r="A162" s="11"/>
      <c r="B162" s="19" t="s">
        <v>157</v>
      </c>
      <c r="C162" s="2">
        <v>0.25</v>
      </c>
      <c r="D162" s="12"/>
      <c r="E162" s="13"/>
      <c r="F162" s="12">
        <f>C162</f>
        <v>0.25</v>
      </c>
      <c r="G162" s="2"/>
      <c r="H162" s="2"/>
      <c r="I162" s="13"/>
      <c r="J162" s="12"/>
      <c r="K162" s="12">
        <f>F162</f>
        <v>0.25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15" customHeight="1" x14ac:dyDescent="0.25">
      <c r="A163" s="11"/>
      <c r="B163" s="19" t="s">
        <v>152</v>
      </c>
      <c r="C163" s="2">
        <v>0.25</v>
      </c>
      <c r="D163" s="12"/>
      <c r="E163" s="13"/>
      <c r="F163" s="12">
        <f>C163</f>
        <v>0.25</v>
      </c>
      <c r="G163" s="2"/>
      <c r="H163" s="2"/>
      <c r="I163" s="13"/>
      <c r="J163" s="12"/>
      <c r="K163" s="12">
        <f>F163</f>
        <v>0.25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15" customHeight="1" x14ac:dyDescent="0.25">
      <c r="A164" s="11"/>
      <c r="B164" s="19" t="s">
        <v>153</v>
      </c>
      <c r="C164" s="2">
        <v>0.25</v>
      </c>
      <c r="D164" s="12"/>
      <c r="E164" s="13"/>
      <c r="F164" s="12">
        <f>C164</f>
        <v>0.25</v>
      </c>
      <c r="G164" s="2"/>
      <c r="H164" s="2"/>
      <c r="I164" s="13"/>
      <c r="J164" s="12"/>
      <c r="K164" s="12">
        <f>F164</f>
        <v>0.25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15" customHeight="1" x14ac:dyDescent="0.25">
      <c r="A165" s="11"/>
      <c r="B165" s="19" t="s">
        <v>154</v>
      </c>
      <c r="C165" s="2">
        <v>0.25</v>
      </c>
      <c r="D165" s="12"/>
      <c r="E165" s="13"/>
      <c r="F165" s="12">
        <f>C165</f>
        <v>0.25</v>
      </c>
      <c r="G165" s="2"/>
      <c r="H165" s="2"/>
      <c r="I165" s="13"/>
      <c r="J165" s="12"/>
      <c r="K165" s="12">
        <f>F165</f>
        <v>0.25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15" customHeight="1" x14ac:dyDescent="0.25">
      <c r="A166" s="11"/>
      <c r="B166" s="19" t="s">
        <v>155</v>
      </c>
      <c r="C166" s="2">
        <v>0.25</v>
      </c>
      <c r="D166" s="12"/>
      <c r="E166" s="13"/>
      <c r="F166" s="12">
        <f>C166</f>
        <v>0.25</v>
      </c>
      <c r="G166" s="2"/>
      <c r="H166" s="2"/>
      <c r="I166" s="13"/>
      <c r="J166" s="12"/>
      <c r="K166" s="12">
        <f>F166</f>
        <v>0.25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15" customHeight="1" x14ac:dyDescent="0.25">
      <c r="A167" s="11"/>
      <c r="B167" s="19" t="s">
        <v>156</v>
      </c>
      <c r="C167" s="2">
        <v>0.25</v>
      </c>
      <c r="D167" s="12"/>
      <c r="E167" s="13"/>
      <c r="F167" s="12">
        <f>C167</f>
        <v>0.25</v>
      </c>
      <c r="G167" s="2"/>
      <c r="H167" s="2"/>
      <c r="I167" s="13"/>
      <c r="J167" s="12"/>
      <c r="K167" s="12">
        <f>F167</f>
        <v>0.25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15" customHeight="1" x14ac:dyDescent="0.25">
      <c r="A168" s="11"/>
      <c r="B168" s="19" t="s">
        <v>158</v>
      </c>
      <c r="C168" s="2">
        <v>0.05</v>
      </c>
      <c r="D168" s="12"/>
      <c r="E168" s="13"/>
      <c r="F168" s="12">
        <f>C168</f>
        <v>0.05</v>
      </c>
      <c r="G168" s="2"/>
      <c r="H168" s="2"/>
      <c r="I168" s="13"/>
      <c r="J168" s="12"/>
      <c r="K168" s="12">
        <f>F168</f>
        <v>0.05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15" customHeight="1" x14ac:dyDescent="0.25">
      <c r="A169" s="11"/>
      <c r="B169" s="19" t="s">
        <v>159</v>
      </c>
      <c r="C169" s="2">
        <v>0.25</v>
      </c>
      <c r="D169" s="12"/>
      <c r="E169" s="13"/>
      <c r="F169" s="12">
        <f>C169</f>
        <v>0.25</v>
      </c>
      <c r="G169" s="2"/>
      <c r="H169" s="2"/>
      <c r="I169" s="13"/>
      <c r="J169" s="12"/>
      <c r="K169" s="12">
        <f>F169</f>
        <v>0.25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15" customHeight="1" x14ac:dyDescent="0.25">
      <c r="A170" s="11"/>
      <c r="B170" s="19" t="s">
        <v>160</v>
      </c>
      <c r="C170" s="2">
        <v>0.5</v>
      </c>
      <c r="D170" s="12"/>
      <c r="E170" s="13"/>
      <c r="F170" s="12">
        <f>C170</f>
        <v>0.5</v>
      </c>
      <c r="G170" s="2"/>
      <c r="H170" s="2"/>
      <c r="I170" s="13"/>
      <c r="J170" s="12"/>
      <c r="K170" s="12">
        <f>F170</f>
        <v>0.5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15" customHeight="1" x14ac:dyDescent="0.25">
      <c r="A171" s="11"/>
      <c r="B171" s="19" t="s">
        <v>161</v>
      </c>
      <c r="C171" s="2">
        <v>0.25</v>
      </c>
      <c r="D171" s="12"/>
      <c r="E171" s="13"/>
      <c r="F171" s="12">
        <f>C171</f>
        <v>0.25</v>
      </c>
      <c r="G171" s="2"/>
      <c r="H171" s="2"/>
      <c r="I171" s="13"/>
      <c r="J171" s="12"/>
      <c r="K171" s="12">
        <f>F171</f>
        <v>0.25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15" customHeight="1" x14ac:dyDescent="0.25">
      <c r="A172" s="11"/>
      <c r="B172" s="19" t="s">
        <v>173</v>
      </c>
      <c r="C172" s="2"/>
      <c r="D172" s="40">
        <v>4.2</v>
      </c>
      <c r="E172" s="40" t="s">
        <v>14</v>
      </c>
      <c r="F172" s="40">
        <v>4.2</v>
      </c>
      <c r="G172" s="2"/>
      <c r="H172" s="2"/>
      <c r="I172" s="40" t="s">
        <v>14</v>
      </c>
      <c r="J172" s="40">
        <v>4.2</v>
      </c>
      <c r="K172" s="4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15" customHeight="1" x14ac:dyDescent="0.25">
      <c r="A173" s="11"/>
      <c r="B173" s="19" t="s">
        <v>174</v>
      </c>
      <c r="C173" s="2"/>
      <c r="D173" s="44"/>
      <c r="E173" s="44"/>
      <c r="F173" s="44"/>
      <c r="G173" s="2"/>
      <c r="H173" s="2"/>
      <c r="I173" s="44"/>
      <c r="J173" s="44"/>
      <c r="K173" s="4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15" customHeight="1" x14ac:dyDescent="0.25">
      <c r="A174" s="11"/>
      <c r="B174" s="19" t="s">
        <v>165</v>
      </c>
      <c r="C174" s="2"/>
      <c r="D174" s="44"/>
      <c r="E174" s="44"/>
      <c r="F174" s="44"/>
      <c r="G174" s="2"/>
      <c r="H174" s="2"/>
      <c r="I174" s="44"/>
      <c r="J174" s="44"/>
      <c r="K174" s="4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15" customHeight="1" x14ac:dyDescent="0.25">
      <c r="A175" s="11"/>
      <c r="B175" s="19" t="s">
        <v>175</v>
      </c>
      <c r="C175" s="2"/>
      <c r="D175" s="44"/>
      <c r="E175" s="44"/>
      <c r="F175" s="44"/>
      <c r="G175" s="2"/>
      <c r="H175" s="2"/>
      <c r="I175" s="44"/>
      <c r="J175" s="44"/>
      <c r="K175" s="4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15" customHeight="1" x14ac:dyDescent="0.25">
      <c r="A176" s="11"/>
      <c r="B176" s="19" t="s">
        <v>168</v>
      </c>
      <c r="C176" s="2"/>
      <c r="D176" s="44"/>
      <c r="E176" s="44"/>
      <c r="F176" s="44"/>
      <c r="G176" s="2"/>
      <c r="H176" s="2"/>
      <c r="I176" s="44"/>
      <c r="J176" s="44"/>
      <c r="K176" s="4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15" customHeight="1" x14ac:dyDescent="0.25">
      <c r="A177" s="11"/>
      <c r="B177" s="19" t="s">
        <v>176</v>
      </c>
      <c r="C177" s="2"/>
      <c r="D177" s="44"/>
      <c r="E177" s="44"/>
      <c r="F177" s="44"/>
      <c r="G177" s="2"/>
      <c r="H177" s="2"/>
      <c r="I177" s="44"/>
      <c r="J177" s="44"/>
      <c r="K177" s="4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15" customHeight="1" x14ac:dyDescent="0.25">
      <c r="A178" s="11"/>
      <c r="B178" s="19" t="s">
        <v>177</v>
      </c>
      <c r="C178" s="2"/>
      <c r="D178" s="44"/>
      <c r="E178" s="44"/>
      <c r="F178" s="44"/>
      <c r="G178" s="2"/>
      <c r="H178" s="2"/>
      <c r="I178" s="44"/>
      <c r="J178" s="44"/>
      <c r="K178" s="4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15" customHeight="1" x14ac:dyDescent="0.25">
      <c r="A179" s="11"/>
      <c r="B179" s="19" t="s">
        <v>178</v>
      </c>
      <c r="C179" s="2"/>
      <c r="D179" s="44"/>
      <c r="E179" s="44"/>
      <c r="F179" s="44"/>
      <c r="G179" s="2"/>
      <c r="H179" s="2"/>
      <c r="I179" s="44"/>
      <c r="J179" s="44"/>
      <c r="K179" s="4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15" customHeight="1" x14ac:dyDescent="0.25">
      <c r="A180" s="11"/>
      <c r="B180" s="19" t="s">
        <v>179</v>
      </c>
      <c r="C180" s="2"/>
      <c r="D180" s="44"/>
      <c r="E180" s="44"/>
      <c r="F180" s="44"/>
      <c r="G180" s="2"/>
      <c r="H180" s="2"/>
      <c r="I180" s="44"/>
      <c r="J180" s="44"/>
      <c r="K180" s="4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15" customHeight="1" x14ac:dyDescent="0.25">
      <c r="A181" s="11"/>
      <c r="B181" s="19" t="s">
        <v>180</v>
      </c>
      <c r="C181" s="2"/>
      <c r="D181" s="44"/>
      <c r="E181" s="44"/>
      <c r="F181" s="44"/>
      <c r="G181" s="2"/>
      <c r="H181" s="2"/>
      <c r="I181" s="44"/>
      <c r="J181" s="44"/>
      <c r="K181" s="4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15" customHeight="1" x14ac:dyDescent="0.25">
      <c r="A182" s="11"/>
      <c r="B182" s="19" t="s">
        <v>101</v>
      </c>
      <c r="C182" s="2"/>
      <c r="D182" s="44"/>
      <c r="E182" s="44"/>
      <c r="F182" s="44"/>
      <c r="G182" s="2"/>
      <c r="H182" s="2"/>
      <c r="I182" s="44"/>
      <c r="J182" s="44"/>
      <c r="K182" s="44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15" customHeight="1" x14ac:dyDescent="0.25">
      <c r="A183" s="11"/>
      <c r="B183" s="19" t="s">
        <v>170</v>
      </c>
      <c r="C183" s="2"/>
      <c r="D183" s="43"/>
      <c r="E183" s="43"/>
      <c r="F183" s="43"/>
      <c r="G183" s="2"/>
      <c r="H183" s="2"/>
      <c r="I183" s="43"/>
      <c r="J183" s="43"/>
      <c r="K183" s="4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15" customHeight="1" x14ac:dyDescent="0.25">
      <c r="A184" s="51" t="s">
        <v>15</v>
      </c>
      <c r="B184" s="2"/>
      <c r="C184" s="52">
        <f>SUM(C10:C183)</f>
        <v>28.660000000000004</v>
      </c>
      <c r="D184" s="53">
        <f>D10+D45+D53+D123+D149+D172</f>
        <v>19</v>
      </c>
      <c r="E184" s="6"/>
      <c r="F184" s="53">
        <f>SUM(F10:F183)</f>
        <v>47.660000000000004</v>
      </c>
      <c r="G184" s="6"/>
      <c r="H184" s="53">
        <f>H53+H10+H9</f>
        <v>0</v>
      </c>
      <c r="I184" s="6"/>
      <c r="J184" s="53">
        <f>J10+J45+J53+J123+J149+J172</f>
        <v>19</v>
      </c>
      <c r="K184" s="53">
        <f>SUM(K10:K183)</f>
        <v>28.660000000000004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</sheetData>
  <mergeCells count="47">
    <mergeCell ref="K172:K183"/>
    <mergeCell ref="D172:D183"/>
    <mergeCell ref="E172:E183"/>
    <mergeCell ref="F172:F183"/>
    <mergeCell ref="I172:I183"/>
    <mergeCell ref="J172:J183"/>
    <mergeCell ref="K123:K129"/>
    <mergeCell ref="D149:D154"/>
    <mergeCell ref="E149:E154"/>
    <mergeCell ref="F149:F154"/>
    <mergeCell ref="I149:I154"/>
    <mergeCell ref="J149:J154"/>
    <mergeCell ref="K149:K154"/>
    <mergeCell ref="D123:D129"/>
    <mergeCell ref="E123:E129"/>
    <mergeCell ref="F123:F129"/>
    <mergeCell ref="I123:I129"/>
    <mergeCell ref="J123:J129"/>
    <mergeCell ref="K45:K52"/>
    <mergeCell ref="I53:I64"/>
    <mergeCell ref="J53:J64"/>
    <mergeCell ref="K10:K21"/>
    <mergeCell ref="K53:K64"/>
    <mergeCell ref="I10:I21"/>
    <mergeCell ref="J10:J21"/>
    <mergeCell ref="I45:I52"/>
    <mergeCell ref="J45:J52"/>
    <mergeCell ref="A53:A64"/>
    <mergeCell ref="D53:D64"/>
    <mergeCell ref="E53:E64"/>
    <mergeCell ref="F10:F21"/>
    <mergeCell ref="F53:F64"/>
    <mergeCell ref="A10:A21"/>
    <mergeCell ref="D10:D21"/>
    <mergeCell ref="E10:E21"/>
    <mergeCell ref="D45:D52"/>
    <mergeCell ref="E45:E52"/>
    <mergeCell ref="F45:F52"/>
    <mergeCell ref="A3:K3"/>
    <mergeCell ref="A4:K4"/>
    <mergeCell ref="A5:K5"/>
    <mergeCell ref="A7:A8"/>
    <mergeCell ref="B7:B8"/>
    <mergeCell ref="C7:E7"/>
    <mergeCell ref="F7:F8"/>
    <mergeCell ref="G7:J7"/>
    <mergeCell ref="K7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2023-07-12T12:01:00Z</cp:lastPrinted>
  <dcterms:created xsi:type="dcterms:W3CDTF">2022-04-22T09:00:14Z</dcterms:created>
  <dcterms:modified xsi:type="dcterms:W3CDTF">2024-07-18T12:52:48Z</dcterms:modified>
</cp:coreProperties>
</file>