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4" sheetId="6" r:id="rId1"/>
  </sheets>
  <calcPr calcId="144525"/>
</workbook>
</file>

<file path=xl/calcChain.xml><?xml version="1.0" encoding="utf-8"?>
<calcChain xmlns="http://schemas.openxmlformats.org/spreadsheetml/2006/main">
  <c r="F252" i="6" l="1"/>
  <c r="J252" i="6"/>
  <c r="D252" i="6"/>
  <c r="F251" i="6" l="1"/>
  <c r="K251" i="6" s="1"/>
  <c r="F250" i="6"/>
  <c r="K250" i="6" s="1"/>
  <c r="F249" i="6"/>
  <c r="K249" i="6" s="1"/>
  <c r="F248" i="6"/>
  <c r="K248" i="6" s="1"/>
  <c r="F247" i="6"/>
  <c r="K247" i="6" s="1"/>
  <c r="F246" i="6"/>
  <c r="K246" i="6" s="1"/>
  <c r="F245" i="6"/>
  <c r="K245" i="6" s="1"/>
  <c r="F244" i="6"/>
  <c r="K244" i="6" s="1"/>
  <c r="F243" i="6"/>
  <c r="K243" i="6" s="1"/>
  <c r="F242" i="6"/>
  <c r="K242" i="6" s="1"/>
  <c r="F241" i="6"/>
  <c r="K241" i="6" s="1"/>
  <c r="F240" i="6"/>
  <c r="K240" i="6" s="1"/>
  <c r="F239" i="6"/>
  <c r="K239" i="6" s="1"/>
  <c r="F238" i="6"/>
  <c r="K238" i="6" s="1"/>
  <c r="F237" i="6"/>
  <c r="K237" i="6" s="1"/>
  <c r="F236" i="6"/>
  <c r="K236" i="6" s="1"/>
  <c r="F235" i="6"/>
  <c r="K235" i="6" s="1"/>
  <c r="F234" i="6"/>
  <c r="K234" i="6" s="1"/>
  <c r="F233" i="6"/>
  <c r="K233" i="6" s="1"/>
  <c r="F232" i="6"/>
  <c r="K232" i="6" s="1"/>
  <c r="C252" i="6" l="1"/>
  <c r="F223" i="6"/>
  <c r="K223" i="6" s="1"/>
  <c r="F222" i="6"/>
  <c r="K222" i="6" s="1"/>
  <c r="F221" i="6"/>
  <c r="K221" i="6" s="1"/>
  <c r="F220" i="6"/>
  <c r="K220" i="6" s="1"/>
  <c r="F219" i="6"/>
  <c r="K219" i="6" s="1"/>
  <c r="F218" i="6"/>
  <c r="K218" i="6" s="1"/>
  <c r="F217" i="6"/>
  <c r="K217" i="6" s="1"/>
  <c r="F216" i="6"/>
  <c r="K216" i="6" s="1"/>
  <c r="F215" i="6"/>
  <c r="K215" i="6" s="1"/>
  <c r="F214" i="6"/>
  <c r="K214" i="6" s="1"/>
  <c r="F213" i="6"/>
  <c r="K213" i="6" s="1"/>
  <c r="F212" i="6"/>
  <c r="K212" i="6" s="1"/>
  <c r="F211" i="6" l="1"/>
  <c r="K211" i="6" s="1"/>
  <c r="F199" i="6" l="1"/>
  <c r="K199" i="6" s="1"/>
  <c r="F200" i="6" l="1"/>
  <c r="K200" i="6" s="1"/>
  <c r="F198" i="6"/>
  <c r="K198" i="6" s="1"/>
  <c r="F197" i="6"/>
  <c r="K197" i="6" s="1"/>
  <c r="F196" i="6"/>
  <c r="K196" i="6" s="1"/>
  <c r="F195" i="6"/>
  <c r="K195" i="6" s="1"/>
  <c r="F194" i="6"/>
  <c r="K194" i="6" s="1"/>
  <c r="F193" i="6"/>
  <c r="K193" i="6" s="1"/>
  <c r="F192" i="6"/>
  <c r="K192" i="6" s="1"/>
  <c r="F191" i="6"/>
  <c r="K191" i="6" s="1"/>
  <c r="F190" i="6"/>
  <c r="K190" i="6" s="1"/>
  <c r="F189" i="6"/>
  <c r="K189" i="6" s="1"/>
  <c r="F185" i="6"/>
  <c r="K185" i="6" s="1"/>
  <c r="F186" i="6"/>
  <c r="K186" i="6" s="1"/>
  <c r="F187" i="6"/>
  <c r="K187" i="6" s="1"/>
  <c r="F188" i="6"/>
  <c r="K188" i="6" s="1"/>
  <c r="F184" i="6"/>
  <c r="K184" i="6" s="1"/>
  <c r="F144" i="6" l="1"/>
  <c r="K144" i="6" s="1"/>
  <c r="F171" i="6"/>
  <c r="K171" i="6" s="1"/>
  <c r="F170" i="6"/>
  <c r="K170" i="6" s="1"/>
  <c r="F169" i="6"/>
  <c r="K169" i="6" s="1"/>
  <c r="F168" i="6"/>
  <c r="K168" i="6" s="1"/>
  <c r="F167" i="6"/>
  <c r="K167" i="6" s="1"/>
  <c r="F166" i="6"/>
  <c r="K166" i="6" s="1"/>
  <c r="F165" i="6"/>
  <c r="K165" i="6" s="1"/>
  <c r="F164" i="6"/>
  <c r="K164" i="6" s="1"/>
  <c r="F163" i="6"/>
  <c r="K163" i="6" s="1"/>
  <c r="F162" i="6"/>
  <c r="K162" i="6" s="1"/>
  <c r="F161" i="6"/>
  <c r="K161" i="6" s="1"/>
  <c r="F160" i="6"/>
  <c r="K160" i="6" s="1"/>
  <c r="F159" i="6"/>
  <c r="K159" i="6" s="1"/>
  <c r="F158" i="6"/>
  <c r="K158" i="6" s="1"/>
  <c r="F157" i="6"/>
  <c r="K157" i="6" s="1"/>
  <c r="F156" i="6"/>
  <c r="K156" i="6" s="1"/>
  <c r="F155" i="6"/>
  <c r="K155" i="6" s="1"/>
  <c r="F148" i="6"/>
  <c r="K148" i="6" s="1"/>
  <c r="F147" i="6"/>
  <c r="K147" i="6" s="1"/>
  <c r="F146" i="6"/>
  <c r="K146" i="6" s="1"/>
  <c r="F145" i="6"/>
  <c r="K145" i="6" s="1"/>
  <c r="F143" i="6"/>
  <c r="K143" i="6" s="1"/>
  <c r="F142" i="6"/>
  <c r="K142" i="6" s="1"/>
  <c r="F141" i="6"/>
  <c r="K141" i="6" s="1"/>
  <c r="F140" i="6"/>
  <c r="K140" i="6" s="1"/>
  <c r="F139" i="6"/>
  <c r="K139" i="6" s="1"/>
  <c r="F138" i="6"/>
  <c r="K138" i="6" s="1"/>
  <c r="F137" i="6"/>
  <c r="K137" i="6" s="1"/>
  <c r="F136" i="6"/>
  <c r="K136" i="6" s="1"/>
  <c r="F135" i="6"/>
  <c r="K135" i="6" s="1"/>
  <c r="F134" i="6"/>
  <c r="K134" i="6" s="1"/>
  <c r="F133" i="6"/>
  <c r="K133" i="6" s="1"/>
  <c r="F132" i="6"/>
  <c r="K132" i="6" s="1"/>
  <c r="F131" i="6"/>
  <c r="K131" i="6" s="1"/>
  <c r="F130" i="6"/>
  <c r="K130" i="6" s="1"/>
  <c r="F122" i="6"/>
  <c r="K122" i="6" s="1"/>
  <c r="F121" i="6"/>
  <c r="K121" i="6" s="1"/>
  <c r="F120" i="6"/>
  <c r="K120" i="6" s="1"/>
  <c r="F119" i="6"/>
  <c r="K119" i="6" s="1"/>
  <c r="F118" i="6"/>
  <c r="K118" i="6" s="1"/>
  <c r="F117" i="6"/>
  <c r="K117" i="6" s="1"/>
  <c r="F116" i="6"/>
  <c r="K116" i="6" s="1"/>
  <c r="F115" i="6"/>
  <c r="K115" i="6" s="1"/>
  <c r="F114" i="6"/>
  <c r="K114" i="6" s="1"/>
  <c r="F113" i="6"/>
  <c r="K113" i="6" s="1"/>
  <c r="F112" i="6"/>
  <c r="K112" i="6" s="1"/>
  <c r="F111" i="6"/>
  <c r="K111" i="6" s="1"/>
  <c r="F110" i="6"/>
  <c r="K110" i="6" s="1"/>
  <c r="F109" i="6"/>
  <c r="K109" i="6" s="1"/>
  <c r="F108" i="6"/>
  <c r="K108" i="6" s="1"/>
  <c r="F107" i="6"/>
  <c r="K107" i="6" s="1"/>
  <c r="F106" i="6"/>
  <c r="K106" i="6" s="1"/>
  <c r="F105" i="6"/>
  <c r="K105" i="6" s="1"/>
  <c r="F104" i="6"/>
  <c r="K104" i="6" s="1"/>
  <c r="F103" i="6"/>
  <c r="K103" i="6" s="1"/>
  <c r="F45" i="6" l="1"/>
  <c r="J45" i="6" s="1"/>
  <c r="H252" i="6"/>
  <c r="F53" i="6"/>
  <c r="J10" i="6"/>
  <c r="F102" i="6"/>
  <c r="K102" i="6" s="1"/>
  <c r="F101" i="6"/>
  <c r="K101" i="6" s="1"/>
  <c r="F100" i="6"/>
  <c r="K100" i="6" s="1"/>
  <c r="F99" i="6"/>
  <c r="K99" i="6" s="1"/>
  <c r="F98" i="6"/>
  <c r="K98" i="6" s="1"/>
  <c r="F97" i="6"/>
  <c r="K97" i="6" s="1"/>
  <c r="F96" i="6"/>
  <c r="K96" i="6" s="1"/>
  <c r="F95" i="6"/>
  <c r="K95" i="6" s="1"/>
  <c r="F94" i="6"/>
  <c r="K94" i="6" s="1"/>
  <c r="F93" i="6"/>
  <c r="K93" i="6" s="1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4" i="6"/>
  <c r="K84" i="6" s="1"/>
  <c r="F83" i="6"/>
  <c r="K83" i="6" s="1"/>
  <c r="F82" i="6"/>
  <c r="K82" i="6" s="1"/>
  <c r="F81" i="6"/>
  <c r="K81" i="6" s="1"/>
  <c r="F80" i="6"/>
  <c r="K80" i="6" s="1"/>
  <c r="F79" i="6"/>
  <c r="K79" i="6" s="1"/>
  <c r="F78" i="6"/>
  <c r="K78" i="6" s="1"/>
  <c r="F77" i="6"/>
  <c r="K77" i="6" s="1"/>
  <c r="F76" i="6"/>
  <c r="K76" i="6" s="1"/>
  <c r="F75" i="6"/>
  <c r="K75" i="6" s="1"/>
  <c r="F74" i="6"/>
  <c r="K74" i="6" s="1"/>
  <c r="F73" i="6"/>
  <c r="K73" i="6" s="1"/>
  <c r="F72" i="6"/>
  <c r="K72" i="6" s="1"/>
  <c r="F71" i="6"/>
  <c r="K71" i="6" s="1"/>
  <c r="F66" i="6"/>
  <c r="K66" i="6" s="1"/>
  <c r="F67" i="6"/>
  <c r="K67" i="6" s="1"/>
  <c r="F68" i="6"/>
  <c r="K68" i="6" s="1"/>
  <c r="F69" i="6"/>
  <c r="K69" i="6" s="1"/>
  <c r="F70" i="6"/>
  <c r="K70" i="6" s="1"/>
  <c r="F65" i="6"/>
  <c r="K65" i="6" s="1"/>
  <c r="F44" i="6"/>
  <c r="K44" i="6" s="1"/>
  <c r="F43" i="6"/>
  <c r="K43" i="6" s="1"/>
  <c r="F42" i="6"/>
  <c r="K42" i="6" s="1"/>
  <c r="F41" i="6"/>
  <c r="K41" i="6" s="1"/>
  <c r="F40" i="6"/>
  <c r="K40" i="6" s="1"/>
  <c r="F39" i="6"/>
  <c r="K39" i="6" s="1"/>
  <c r="F38" i="6"/>
  <c r="K38" i="6" s="1"/>
  <c r="F37" i="6"/>
  <c r="K37" i="6" s="1"/>
  <c r="F36" i="6"/>
  <c r="K36" i="6" s="1"/>
  <c r="F35" i="6"/>
  <c r="K35" i="6" s="1"/>
  <c r="F34" i="6"/>
  <c r="K34" i="6" s="1"/>
  <c r="F33" i="6"/>
  <c r="K33" i="6" s="1"/>
  <c r="F32" i="6"/>
  <c r="K32" i="6" s="1"/>
  <c r="F27" i="6"/>
  <c r="K27" i="6" s="1"/>
  <c r="F28" i="6"/>
  <c r="K28" i="6" s="1"/>
  <c r="F29" i="6"/>
  <c r="K29" i="6" s="1"/>
  <c r="F30" i="6"/>
  <c r="K30" i="6" s="1"/>
  <c r="F31" i="6"/>
  <c r="K31" i="6" s="1"/>
  <c r="F24" i="6"/>
  <c r="K24" i="6" s="1"/>
  <c r="F25" i="6"/>
  <c r="K25" i="6" s="1"/>
  <c r="F26" i="6"/>
  <c r="K26" i="6" s="1"/>
  <c r="F23" i="6"/>
  <c r="K23" i="6" s="1"/>
  <c r="F22" i="6"/>
  <c r="K22" i="6" s="1"/>
  <c r="K252" i="6" s="1"/>
  <c r="J53" i="6" l="1"/>
  <c r="I53" i="6"/>
  <c r="F10" i="6"/>
</calcChain>
</file>

<file path=xl/sharedStrings.xml><?xml version="1.0" encoding="utf-8"?>
<sst xmlns="http://schemas.openxmlformats.org/spreadsheetml/2006/main" count="274" uniqueCount="241">
  <si>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</si>
  <si>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</si>
  <si>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</si>
  <si>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</si>
  <si>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</si>
  <si>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</si>
  <si>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</si>
  <si>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</si>
  <si>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</si>
  <si>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</si>
  <si>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</si>
  <si>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</si>
  <si>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</si>
  <si>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</si>
  <si>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</si>
  <si>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>Всього за рік</t>
  </si>
  <si>
    <t xml:space="preserve">про надходження і використання благодійних пожертв від фізичних та юридичних осіб </t>
  </si>
  <si>
    <t>Ніколенко В.В</t>
  </si>
  <si>
    <t>Довгуша О.</t>
  </si>
  <si>
    <t>Величенко К.В.</t>
  </si>
  <si>
    <t>Ковзаленко О.В.</t>
  </si>
  <si>
    <t>Головач В.І.</t>
  </si>
  <si>
    <t>Копил О.В.</t>
  </si>
  <si>
    <t>Прокопенко Т.П.</t>
  </si>
  <si>
    <t>Шаповалов П.П.</t>
  </si>
  <si>
    <t>Греченко С.Ф.</t>
  </si>
  <si>
    <t>Скубач А.М.</t>
  </si>
  <si>
    <t>Тищенко О.В.</t>
  </si>
  <si>
    <t>Сергієнко Н.В.</t>
  </si>
  <si>
    <t>Борзенець Л.І.</t>
  </si>
  <si>
    <t>Хлус Н.С.</t>
  </si>
  <si>
    <t>Потєєнко Г.В.</t>
  </si>
  <si>
    <t>Душина К.В.</t>
  </si>
  <si>
    <t>Коваленко А.В.</t>
  </si>
  <si>
    <t>Ребенок К.В.</t>
  </si>
  <si>
    <t>Сердюк Р.П.</t>
  </si>
  <si>
    <t>Синявська А.І.</t>
  </si>
  <si>
    <t>Кононуха К.П.</t>
  </si>
  <si>
    <t>Рябик Н.П.</t>
  </si>
  <si>
    <t>Жорова Р.О.</t>
  </si>
  <si>
    <t>Кроль О.Ф.</t>
  </si>
  <si>
    <t>Чехоня Л.М.</t>
  </si>
  <si>
    <t>Романенко Н.О.</t>
  </si>
  <si>
    <t>Даньков В.В.</t>
  </si>
  <si>
    <t>Тишкова А.О.</t>
  </si>
  <si>
    <t>Герасимова В.С.</t>
  </si>
  <si>
    <t>Пишко Н.М.</t>
  </si>
  <si>
    <t>Богомаз Ю.П.</t>
  </si>
  <si>
    <t>Матяшенко В.І.</t>
  </si>
  <si>
    <t>Шевкова О.В.</t>
  </si>
  <si>
    <t>Ворушило К.М.</t>
  </si>
  <si>
    <t>Созонець Г.Г.</t>
  </si>
  <si>
    <t>Кухаренко Н.О.</t>
  </si>
  <si>
    <t>Уланова Л.В.</t>
  </si>
  <si>
    <t>Гончарова Т.Д.</t>
  </si>
  <si>
    <t>Сбитний О.П.</t>
  </si>
  <si>
    <t>Міщенко А.М.</t>
  </si>
  <si>
    <t>Юдін Ю.І.</t>
  </si>
  <si>
    <t>Селюченко Г.С.</t>
  </si>
  <si>
    <t>Маханьок Г.М.</t>
  </si>
  <si>
    <t>Качан В.І.</t>
  </si>
  <si>
    <t>Бельдяга В.Г.</t>
  </si>
  <si>
    <t>Стецько В.М.</t>
  </si>
  <si>
    <t>Ященко І.Д.</t>
  </si>
  <si>
    <t>Нашиван Н.В.</t>
  </si>
  <si>
    <t>Кунцевська В.В.</t>
  </si>
  <si>
    <t>Матяшенко Н.М.</t>
  </si>
  <si>
    <t>Здоровець Г.</t>
  </si>
  <si>
    <t>Ворушило Н.М.</t>
  </si>
  <si>
    <t>Лисиця Г.В.</t>
  </si>
  <si>
    <t>Вовк В.П.</t>
  </si>
  <si>
    <t>Михальов В.М.</t>
  </si>
  <si>
    <t>Санжара М.М.</t>
  </si>
  <si>
    <t>Гулий В.М.</t>
  </si>
  <si>
    <t>Коваленко В.М.</t>
  </si>
  <si>
    <t>Остапенко Г.П.</t>
  </si>
  <si>
    <t>Приходько Г.Д.</t>
  </si>
  <si>
    <t>Пішко Т.А.</t>
  </si>
  <si>
    <t>Прокопенко Ю.М.</t>
  </si>
  <si>
    <t>Довгорук Л.П.</t>
  </si>
  <si>
    <t>Галушко Н.</t>
  </si>
  <si>
    <t>Шимко Р.</t>
  </si>
  <si>
    <t>Жилко О.</t>
  </si>
  <si>
    <t>Єжель Т.</t>
  </si>
  <si>
    <t>Дина Н.</t>
  </si>
  <si>
    <t>Сич Я.В.</t>
  </si>
  <si>
    <t>Левкович О.</t>
  </si>
  <si>
    <t>Нечай Я.Ф.</t>
  </si>
  <si>
    <t>Кошева О.Г.</t>
  </si>
  <si>
    <t>Рябченко О.В.</t>
  </si>
  <si>
    <t>Сухомлин В.Г.</t>
  </si>
  <si>
    <t>Лисак А.П.</t>
  </si>
  <si>
    <t>Овчинник О.</t>
  </si>
  <si>
    <t>Мацияко О.Г</t>
  </si>
  <si>
    <t>Матюк С.</t>
  </si>
  <si>
    <t>Горбач Д.М.</t>
  </si>
  <si>
    <t>Галушко Л.М.</t>
  </si>
  <si>
    <t>Ніколенко М.А.</t>
  </si>
  <si>
    <t>Бобинець С.В.</t>
  </si>
  <si>
    <t>Гнідий М.П.</t>
  </si>
  <si>
    <t>Довгуша О.В.</t>
  </si>
  <si>
    <t>Терещенко С.М.</t>
  </si>
  <si>
    <t>Нічай Т.П.</t>
  </si>
  <si>
    <t>Попадинець С.Д.</t>
  </si>
  <si>
    <t>Ніколенко М.В.</t>
  </si>
  <si>
    <t>Галушко Н.В.</t>
  </si>
  <si>
    <t>Гаркава Н.М.</t>
  </si>
  <si>
    <t>ІІ квартал</t>
  </si>
  <si>
    <t>Шитик В.Г.</t>
  </si>
  <si>
    <t>Михник М.</t>
  </si>
  <si>
    <t>Осадча Г.С.</t>
  </si>
  <si>
    <t>Браташевський С.І.</t>
  </si>
  <si>
    <t>Лисенко Н.М.</t>
  </si>
  <si>
    <t>Головач А.Г.</t>
  </si>
  <si>
    <t>Попелишко С.М.</t>
  </si>
  <si>
    <t>Ворушило Л.Г.</t>
  </si>
  <si>
    <t>Капля А.Р.</t>
  </si>
  <si>
    <t>Маньковський М.В.</t>
  </si>
  <si>
    <t>Острик В.В.</t>
  </si>
  <si>
    <t>Тимошенко І.В.</t>
  </si>
  <si>
    <t>Козлов І.В.</t>
  </si>
  <si>
    <t>Тимошенко С.М.</t>
  </si>
  <si>
    <t>Скріпченко М.О.</t>
  </si>
  <si>
    <t>Заєць М.В.</t>
  </si>
  <si>
    <t>Шумей К.І.</t>
  </si>
  <si>
    <t>Бутенок Л.М.</t>
  </si>
  <si>
    <t>Гайдук В.М.</t>
  </si>
  <si>
    <t>Рощина Н.П.</t>
  </si>
  <si>
    <t>Щерба Г.Ф.</t>
  </si>
  <si>
    <t>Костюченко В.А.</t>
  </si>
  <si>
    <t>Мороз О.В.</t>
  </si>
  <si>
    <t>Шарай В.М.</t>
  </si>
  <si>
    <t>Карачун М.М.</t>
  </si>
  <si>
    <t>Старосвітська Ю.О.</t>
  </si>
  <si>
    <t>Остапенко Л.І.</t>
  </si>
  <si>
    <t>Лобачова І.М.</t>
  </si>
  <si>
    <t>Могилевець Н.П.</t>
  </si>
  <si>
    <t>Бикова Д.В.</t>
  </si>
  <si>
    <t>Савватєєв С.В.</t>
  </si>
  <si>
    <t>Косенко О.</t>
  </si>
  <si>
    <t>Полюшко М.</t>
  </si>
  <si>
    <t>Здоренко М.Р.</t>
  </si>
  <si>
    <t>Христочевська Л.М.</t>
  </si>
  <si>
    <t>Рябко А.О.</t>
  </si>
  <si>
    <t>Мастипан Н.А.</t>
  </si>
  <si>
    <t>Тимошенко Ф.М.</t>
  </si>
  <si>
    <t>Лавицький Ю.М.</t>
  </si>
  <si>
    <t>Пойметайнен Т.М.</t>
  </si>
  <si>
    <t>Ковбаса В.</t>
  </si>
  <si>
    <t>Борисенко М.П.</t>
  </si>
  <si>
    <t>Лапотко Л.Г.</t>
  </si>
  <si>
    <t>Овсієнко В.В.</t>
  </si>
  <si>
    <t>Архіпова Т.О.</t>
  </si>
  <si>
    <t>Коленченко Л.М.</t>
  </si>
  <si>
    <t>Демиденко П.Т.</t>
  </si>
  <si>
    <t>Небожина А.І.</t>
  </si>
  <si>
    <t>Солошенко Л.В.</t>
  </si>
  <si>
    <t>Бех І.П.</t>
  </si>
  <si>
    <t>Агеєнко С.В.</t>
  </si>
  <si>
    <t>Ільченко А.В.</t>
  </si>
  <si>
    <t>Суховеєнко О.</t>
  </si>
  <si>
    <t>Кравець М.</t>
  </si>
  <si>
    <t>Пустовойт П.П.</t>
  </si>
  <si>
    <t>Остапенко Я.Ф.</t>
  </si>
  <si>
    <t>Пустовойт С.В.</t>
  </si>
  <si>
    <t>Тимошенко А.С.</t>
  </si>
  <si>
    <t>Скубач А.Є.</t>
  </si>
  <si>
    <t>Кисіль П.М.</t>
  </si>
  <si>
    <t>Решотко Т.І.</t>
  </si>
  <si>
    <t>Овчинник О.А.</t>
  </si>
  <si>
    <t>Ніколенко В.М.</t>
  </si>
  <si>
    <t>Федоренко Н.</t>
  </si>
  <si>
    <t>Нагорна І.М.</t>
  </si>
  <si>
    <t>Пустовойт Ю.П.</t>
  </si>
  <si>
    <t>Полегенько І.В.</t>
  </si>
  <si>
    <t>Лисак В.</t>
  </si>
  <si>
    <t>Заруба В.М.</t>
  </si>
  <si>
    <t>Кисіль С.В.</t>
  </si>
  <si>
    <t>Овчинник Н.М.</t>
  </si>
  <si>
    <t>Гришко Л.Г.</t>
  </si>
  <si>
    <t>ІІІ квартал</t>
  </si>
  <si>
    <t>Ковзаленко Р.І.</t>
  </si>
  <si>
    <t>Пилипенко С.О.</t>
  </si>
  <si>
    <t>Тішина Н.Л.</t>
  </si>
  <si>
    <t>Хондожко М.В.</t>
  </si>
  <si>
    <t>Скопенко Н.Г.</t>
  </si>
  <si>
    <t>Ярошевська А.М.</t>
  </si>
  <si>
    <t>Гарбуз С.В.</t>
  </si>
  <si>
    <t>Степанова В.В.</t>
  </si>
  <si>
    <t>Ісаченко К.С.</t>
  </si>
  <si>
    <t>Євлан А.П.</t>
  </si>
  <si>
    <t>Веремієнко Л.М.</t>
  </si>
  <si>
    <t>Сігута Т.О.</t>
  </si>
  <si>
    <t>Пеккоєв В.І.</t>
  </si>
  <si>
    <t>Примаков В.А.</t>
  </si>
  <si>
    <t>Максимихина В.М.</t>
  </si>
  <si>
    <t>Скрипко Л.І.</t>
  </si>
  <si>
    <t>Лисенко В.В.</t>
  </si>
  <si>
    <t>Строганова Т.П.</t>
  </si>
  <si>
    <t>Свириденко Т.В.</t>
  </si>
  <si>
    <t>Воропай П.І.</t>
  </si>
  <si>
    <t>Поводир В.І.</t>
  </si>
  <si>
    <t>Ткач Є.С.</t>
  </si>
  <si>
    <t>Маснуха Т.М.</t>
  </si>
  <si>
    <t>Кузьміна Н.П.</t>
  </si>
  <si>
    <t>Шавша Н.О.</t>
  </si>
  <si>
    <t>Ковальова П.І.</t>
  </si>
  <si>
    <t>Косенко В.М.</t>
  </si>
  <si>
    <t>Шавша О.М.</t>
  </si>
  <si>
    <t>Рябко О.І.</t>
  </si>
  <si>
    <t>Савчукова В.</t>
  </si>
  <si>
    <t>Салай Т.</t>
  </si>
  <si>
    <t>Штигайло Д.Ю.</t>
  </si>
  <si>
    <t>Могилевець Т.Б.</t>
  </si>
  <si>
    <t>Катіман О.</t>
  </si>
  <si>
    <t>Гаєва О.О.</t>
  </si>
  <si>
    <t>Слєпченко Т.</t>
  </si>
  <si>
    <t>Горіла Т.В.</t>
  </si>
  <si>
    <t>Науменко В.Г.</t>
  </si>
  <si>
    <t>Герасименко Л.В.</t>
  </si>
  <si>
    <t>Лопатинська В.</t>
  </si>
  <si>
    <t>Лебедева О.І.</t>
  </si>
  <si>
    <t>Воробйова Л.О.</t>
  </si>
  <si>
    <t>Козел О.Ю.</t>
  </si>
  <si>
    <t>Полюшко М.К.</t>
  </si>
  <si>
    <t>Душин М.В.</t>
  </si>
  <si>
    <t>Чернов Л.М.</t>
  </si>
  <si>
    <t>Куниця І.В.</t>
  </si>
  <si>
    <t>Овчинник Н.В.</t>
  </si>
  <si>
    <t>Ніколенко</t>
  </si>
  <si>
    <t>Мацияко Г.О.</t>
  </si>
  <si>
    <t>Бірюк М.І.</t>
  </si>
  <si>
    <t>Урода В.І.</t>
  </si>
  <si>
    <t>Єжель О.</t>
  </si>
  <si>
    <t>Левкович С.</t>
  </si>
  <si>
    <t>Лакис О.М.</t>
  </si>
  <si>
    <t>Громовий І.М.</t>
  </si>
  <si>
    <t>Титаренко В.М.</t>
  </si>
  <si>
    <t>Пилипенко Р.І.</t>
  </si>
  <si>
    <t>Ткачова</t>
  </si>
  <si>
    <t>КНП "Новгород-Сіверський міський ЦПМСД" за  9 місяців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</si>
</sst>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0" fillId="0" borderId="2" xfId="0" applyBorder="1" applyAlignment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/>
    <xf numFmtId="0" fontId="3" fillId="0" borderId="7" xfId="0" applyFont="1" applyBorder="1" applyAlignment="1"/>
    <xf numFmtId="0" fontId="0" fillId="0" borderId="7" xfId="0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64"/>
  <sheetViews>
    <sheetView tabSelected="1" workbookViewId="0">
      <selection activeCell="M19" sqref="M19"/>
    </sheetView>
  </sheetViews>
  <sheetFormatPr defaultRowHeight="11.25" x14ac:dyDescent="0.2"/>
  <cols>
    <col min="1" max="1" width="17.6640625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2.33203125" customWidth="1"/>
    <col min="9" max="9" width="21.33203125" customWidth="1"/>
    <col min="10" max="10" width="13.33203125" customWidth="1"/>
    <col min="11" max="11" width="19.33203125" customWidth="1"/>
  </cols>
  <sheetData>
    <row r="3" spans="1:22" ht="15.75" x14ac:dyDescent="0.25">
      <c r="A3" s="57" t="s">
        <v>12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7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7" t="s">
        <v>240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54" t="s">
        <v>0</v>
      </c>
      <c r="B7" s="60" t="s">
        <v>1</v>
      </c>
      <c r="C7" s="62" t="s">
        <v>2</v>
      </c>
      <c r="D7" s="63"/>
      <c r="E7" s="64"/>
      <c r="F7" s="60" t="s">
        <v>6</v>
      </c>
      <c r="G7" s="62" t="s">
        <v>8</v>
      </c>
      <c r="H7" s="65"/>
      <c r="I7" s="65"/>
      <c r="J7" s="66"/>
      <c r="K7" s="60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59"/>
      <c r="B8" s="61"/>
      <c r="C8" s="5" t="s">
        <v>3</v>
      </c>
      <c r="D8" s="5" t="s">
        <v>4</v>
      </c>
      <c r="E8" s="5" t="s">
        <v>5</v>
      </c>
      <c r="F8" s="61"/>
      <c r="G8" s="5" t="s">
        <v>9</v>
      </c>
      <c r="H8" s="5" t="s">
        <v>7</v>
      </c>
      <c r="I8" s="5" t="s">
        <v>10</v>
      </c>
      <c r="J8" s="5" t="s">
        <v>7</v>
      </c>
      <c r="K8" s="6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29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54"/>
      <c r="B10" s="18" t="s">
        <v>81</v>
      </c>
      <c r="C10" s="2"/>
      <c r="D10" s="44">
        <v>4.3</v>
      </c>
      <c r="E10" s="44" t="s">
        <v>14</v>
      </c>
      <c r="F10" s="44">
        <f>D10</f>
        <v>4.3</v>
      </c>
      <c r="G10" s="2"/>
      <c r="H10" s="2"/>
      <c r="I10" s="44" t="s">
        <v>14</v>
      </c>
      <c r="J10" s="44">
        <f>D10</f>
        <v>4.3</v>
      </c>
      <c r="K10" s="4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55"/>
      <c r="B11" s="18" t="s">
        <v>82</v>
      </c>
      <c r="C11" s="2"/>
      <c r="D11" s="45"/>
      <c r="E11" s="45"/>
      <c r="F11" s="45"/>
      <c r="G11" s="2"/>
      <c r="H11" s="2"/>
      <c r="I11" s="45"/>
      <c r="J11" s="45"/>
      <c r="K11" s="4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55"/>
      <c r="B12" s="18" t="s">
        <v>83</v>
      </c>
      <c r="C12" s="2"/>
      <c r="D12" s="45"/>
      <c r="E12" s="45"/>
      <c r="F12" s="45"/>
      <c r="G12" s="2"/>
      <c r="H12" s="2"/>
      <c r="I12" s="45"/>
      <c r="J12" s="45"/>
      <c r="K12" s="4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55"/>
      <c r="B13" s="18" t="s">
        <v>84</v>
      </c>
      <c r="C13" s="2"/>
      <c r="D13" s="45"/>
      <c r="E13" s="45"/>
      <c r="F13" s="45"/>
      <c r="G13" s="2"/>
      <c r="H13" s="2"/>
      <c r="I13" s="45"/>
      <c r="J13" s="45"/>
      <c r="K13" s="4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55"/>
      <c r="B14" s="18" t="s">
        <v>85</v>
      </c>
      <c r="C14" s="2"/>
      <c r="D14" s="45"/>
      <c r="E14" s="45"/>
      <c r="F14" s="45"/>
      <c r="G14" s="2"/>
      <c r="H14" s="2"/>
      <c r="I14" s="45"/>
      <c r="J14" s="45"/>
      <c r="K14" s="4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55"/>
      <c r="B15" s="18" t="s">
        <v>86</v>
      </c>
      <c r="C15" s="2"/>
      <c r="D15" s="45"/>
      <c r="E15" s="45"/>
      <c r="F15" s="45"/>
      <c r="G15" s="2"/>
      <c r="H15" s="2"/>
      <c r="I15" s="45"/>
      <c r="J15" s="45"/>
      <c r="K15" s="4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55"/>
      <c r="B16" s="18" t="s">
        <v>87</v>
      </c>
      <c r="C16" s="2"/>
      <c r="D16" s="45"/>
      <c r="E16" s="45"/>
      <c r="F16" s="45"/>
      <c r="G16" s="2"/>
      <c r="H16" s="2"/>
      <c r="I16" s="45"/>
      <c r="J16" s="45"/>
      <c r="K16" s="4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55"/>
      <c r="B17" s="18" t="s">
        <v>19</v>
      </c>
      <c r="C17" s="2"/>
      <c r="D17" s="45"/>
      <c r="E17" s="45"/>
      <c r="F17" s="45"/>
      <c r="G17" s="2"/>
      <c r="H17" s="2"/>
      <c r="I17" s="45"/>
      <c r="J17" s="45"/>
      <c r="K17" s="4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55"/>
      <c r="B18" s="18" t="s">
        <v>88</v>
      </c>
      <c r="C18" s="2"/>
      <c r="D18" s="45"/>
      <c r="E18" s="45"/>
      <c r="F18" s="45"/>
      <c r="G18" s="2"/>
      <c r="H18" s="2"/>
      <c r="I18" s="45"/>
      <c r="J18" s="45"/>
      <c r="K18" s="4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55"/>
      <c r="B19" s="18" t="s">
        <v>18</v>
      </c>
      <c r="C19" s="2"/>
      <c r="D19" s="45"/>
      <c r="E19" s="45"/>
      <c r="F19" s="45"/>
      <c r="G19" s="2"/>
      <c r="H19" s="2"/>
      <c r="I19" s="45"/>
      <c r="J19" s="45"/>
      <c r="K19" s="4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55"/>
      <c r="B20" s="18" t="s">
        <v>103</v>
      </c>
      <c r="C20" s="2"/>
      <c r="D20" s="45"/>
      <c r="E20" s="45"/>
      <c r="F20" s="45"/>
      <c r="G20" s="2"/>
      <c r="H20" s="2"/>
      <c r="I20" s="45"/>
      <c r="J20" s="45"/>
      <c r="K20" s="4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56"/>
      <c r="B21" s="18"/>
      <c r="C21" s="2"/>
      <c r="D21" s="47"/>
      <c r="E21" s="47"/>
      <c r="F21" s="48"/>
      <c r="G21" s="2"/>
      <c r="H21" s="2"/>
      <c r="I21" s="47"/>
      <c r="J21" s="47"/>
      <c r="K21" s="4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7"/>
      <c r="B22" s="16" t="s">
        <v>20</v>
      </c>
      <c r="C22" s="2">
        <v>0.3</v>
      </c>
      <c r="D22" s="15"/>
      <c r="E22" s="15"/>
      <c r="F22" s="7">
        <f>C22</f>
        <v>0.3</v>
      </c>
      <c r="G22" s="2"/>
      <c r="H22" s="2"/>
      <c r="I22" s="15"/>
      <c r="J22" s="15"/>
      <c r="K22" s="7">
        <f>F22</f>
        <v>0.3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4"/>
      <c r="B23" s="16" t="s">
        <v>21</v>
      </c>
      <c r="C23" s="2">
        <v>0.75</v>
      </c>
      <c r="D23" s="15"/>
      <c r="E23" s="15"/>
      <c r="F23" s="7">
        <f>C23</f>
        <v>0.75</v>
      </c>
      <c r="G23" s="2"/>
      <c r="H23" s="2"/>
      <c r="I23" s="15"/>
      <c r="J23" s="15"/>
      <c r="K23" s="7">
        <f>F23</f>
        <v>0.75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4"/>
      <c r="B24" s="16" t="s">
        <v>22</v>
      </c>
      <c r="C24" s="2">
        <v>0.25</v>
      </c>
      <c r="D24" s="15"/>
      <c r="E24" s="15"/>
      <c r="F24" s="7">
        <f t="shared" ref="F24:F44" si="0">C24</f>
        <v>0.25</v>
      </c>
      <c r="G24" s="2"/>
      <c r="H24" s="2"/>
      <c r="I24" s="15"/>
      <c r="J24" s="15"/>
      <c r="K24" s="7">
        <f t="shared" ref="K24:K44" si="1">F24</f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4"/>
      <c r="B25" s="16" t="s">
        <v>23</v>
      </c>
      <c r="C25" s="2">
        <v>0.05</v>
      </c>
      <c r="D25" s="15"/>
      <c r="E25" s="15"/>
      <c r="F25" s="7">
        <f t="shared" si="0"/>
        <v>0.05</v>
      </c>
      <c r="G25" s="2"/>
      <c r="H25" s="2"/>
      <c r="I25" s="15"/>
      <c r="J25" s="15"/>
      <c r="K25" s="7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4"/>
      <c r="B26" s="16" t="s">
        <v>24</v>
      </c>
      <c r="C26" s="2">
        <v>0.25</v>
      </c>
      <c r="D26" s="15"/>
      <c r="E26" s="15"/>
      <c r="F26" s="7">
        <f t="shared" si="0"/>
        <v>0.25</v>
      </c>
      <c r="G26" s="2"/>
      <c r="H26" s="2"/>
      <c r="I26" s="15"/>
      <c r="J26" s="15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4"/>
      <c r="B27" s="16" t="s">
        <v>25</v>
      </c>
      <c r="C27" s="2">
        <v>0.2</v>
      </c>
      <c r="D27" s="15"/>
      <c r="E27" s="15"/>
      <c r="F27" s="7">
        <f t="shared" si="0"/>
        <v>0.2</v>
      </c>
      <c r="G27" s="2"/>
      <c r="H27" s="2"/>
      <c r="I27" s="15"/>
      <c r="J27" s="15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4"/>
      <c r="B28" s="16" t="s">
        <v>26</v>
      </c>
      <c r="C28" s="2">
        <v>0.25</v>
      </c>
      <c r="D28" s="15"/>
      <c r="E28" s="15"/>
      <c r="F28" s="7">
        <f t="shared" si="0"/>
        <v>0.25</v>
      </c>
      <c r="G28" s="2"/>
      <c r="H28" s="2"/>
      <c r="I28" s="15"/>
      <c r="J28" s="15"/>
      <c r="K28" s="7">
        <f t="shared" si="1"/>
        <v>0.25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4"/>
      <c r="B29" s="16" t="s">
        <v>27</v>
      </c>
      <c r="C29" s="2">
        <v>0.15</v>
      </c>
      <c r="D29" s="15"/>
      <c r="E29" s="15"/>
      <c r="F29" s="7">
        <f t="shared" si="0"/>
        <v>0.15</v>
      </c>
      <c r="G29" s="2"/>
      <c r="H29" s="2"/>
      <c r="I29" s="15"/>
      <c r="J29" s="15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4"/>
      <c r="B30" s="16" t="s">
        <v>28</v>
      </c>
      <c r="C30" s="2">
        <v>0.1</v>
      </c>
      <c r="D30" s="15"/>
      <c r="E30" s="15"/>
      <c r="F30" s="7">
        <f t="shared" si="0"/>
        <v>0.1</v>
      </c>
      <c r="G30" s="2"/>
      <c r="H30" s="2"/>
      <c r="I30" s="15"/>
      <c r="J30" s="15"/>
      <c r="K30" s="7">
        <f t="shared" si="1"/>
        <v>0.1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14"/>
      <c r="B31" s="16" t="s">
        <v>29</v>
      </c>
      <c r="C31" s="2">
        <v>0.5</v>
      </c>
      <c r="D31" s="15"/>
      <c r="E31" s="15"/>
      <c r="F31" s="7">
        <f t="shared" si="0"/>
        <v>0.5</v>
      </c>
      <c r="G31" s="2"/>
      <c r="H31" s="2"/>
      <c r="I31" s="15"/>
      <c r="J31" s="15"/>
      <c r="K31" s="7">
        <f t="shared" si="1"/>
        <v>0.5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14"/>
      <c r="B32" s="16" t="s">
        <v>30</v>
      </c>
      <c r="C32" s="2">
        <v>0.25</v>
      </c>
      <c r="D32" s="15"/>
      <c r="E32" s="15"/>
      <c r="F32" s="7">
        <f t="shared" si="0"/>
        <v>0.25</v>
      </c>
      <c r="G32" s="2"/>
      <c r="H32" s="2"/>
      <c r="I32" s="15"/>
      <c r="J32" s="15"/>
      <c r="K32" s="7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14"/>
      <c r="B33" s="16" t="s">
        <v>31</v>
      </c>
      <c r="C33" s="2">
        <v>0.25</v>
      </c>
      <c r="D33" s="15"/>
      <c r="E33" s="15"/>
      <c r="F33" s="7">
        <f t="shared" si="0"/>
        <v>0.25</v>
      </c>
      <c r="G33" s="2"/>
      <c r="H33" s="2"/>
      <c r="I33" s="15"/>
      <c r="J33" s="15"/>
      <c r="K33" s="7">
        <f t="shared" si="1"/>
        <v>0.25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14"/>
      <c r="B34" s="16" t="s">
        <v>32</v>
      </c>
      <c r="C34" s="2">
        <v>0.25</v>
      </c>
      <c r="D34" s="15"/>
      <c r="E34" s="15"/>
      <c r="F34" s="7">
        <f t="shared" si="0"/>
        <v>0.25</v>
      </c>
      <c r="G34" s="2"/>
      <c r="H34" s="2"/>
      <c r="I34" s="15"/>
      <c r="J34" s="15"/>
      <c r="K34" s="7">
        <f t="shared" si="1"/>
        <v>0.25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14"/>
      <c r="B35" s="16" t="s">
        <v>33</v>
      </c>
      <c r="C35" s="2">
        <v>0.05</v>
      </c>
      <c r="D35" s="15"/>
      <c r="E35" s="15"/>
      <c r="F35" s="7">
        <f t="shared" si="0"/>
        <v>0.05</v>
      </c>
      <c r="G35" s="2"/>
      <c r="H35" s="2"/>
      <c r="I35" s="15"/>
      <c r="J35" s="15"/>
      <c r="K35" s="7">
        <f t="shared" si="1"/>
        <v>0.05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14"/>
      <c r="B36" s="16" t="s">
        <v>34</v>
      </c>
      <c r="C36" s="2">
        <v>0.25</v>
      </c>
      <c r="D36" s="15"/>
      <c r="E36" s="15"/>
      <c r="F36" s="7">
        <f t="shared" si="0"/>
        <v>0.25</v>
      </c>
      <c r="G36" s="2"/>
      <c r="H36" s="2"/>
      <c r="I36" s="15"/>
      <c r="J36" s="15"/>
      <c r="K36" s="7">
        <f t="shared" si="1"/>
        <v>0.25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14"/>
      <c r="B37" s="16" t="s">
        <v>35</v>
      </c>
      <c r="C37" s="2">
        <v>0.25</v>
      </c>
      <c r="D37" s="15"/>
      <c r="E37" s="15"/>
      <c r="F37" s="7">
        <f t="shared" si="0"/>
        <v>0.25</v>
      </c>
      <c r="G37" s="2"/>
      <c r="H37" s="2"/>
      <c r="I37" s="15"/>
      <c r="J37" s="15"/>
      <c r="K37" s="7">
        <f t="shared" si="1"/>
        <v>0.25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14"/>
      <c r="B38" s="16" t="s">
        <v>36</v>
      </c>
      <c r="C38" s="2">
        <v>0.25</v>
      </c>
      <c r="D38" s="15"/>
      <c r="E38" s="15"/>
      <c r="F38" s="7">
        <f t="shared" si="0"/>
        <v>0.25</v>
      </c>
      <c r="G38" s="2"/>
      <c r="H38" s="2"/>
      <c r="I38" s="15"/>
      <c r="J38" s="15"/>
      <c r="K38" s="7">
        <f t="shared" si="1"/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14"/>
      <c r="B39" s="16" t="s">
        <v>37</v>
      </c>
      <c r="C39" s="2">
        <v>0.15</v>
      </c>
      <c r="D39" s="15"/>
      <c r="E39" s="15"/>
      <c r="F39" s="7">
        <f t="shared" si="0"/>
        <v>0.15</v>
      </c>
      <c r="G39" s="2"/>
      <c r="H39" s="2"/>
      <c r="I39" s="15"/>
      <c r="J39" s="15"/>
      <c r="K39" s="7">
        <f t="shared" si="1"/>
        <v>0.15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14"/>
      <c r="B40" s="16" t="s">
        <v>38</v>
      </c>
      <c r="C40" s="2">
        <v>0.25</v>
      </c>
      <c r="D40" s="15"/>
      <c r="E40" s="15"/>
      <c r="F40" s="7">
        <f t="shared" si="0"/>
        <v>0.25</v>
      </c>
      <c r="G40" s="2"/>
      <c r="H40" s="2"/>
      <c r="I40" s="15"/>
      <c r="J40" s="15"/>
      <c r="K40" s="7">
        <f t="shared" si="1"/>
        <v>0.25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14"/>
      <c r="B41" s="16" t="s">
        <v>39</v>
      </c>
      <c r="C41" s="2">
        <v>0.4</v>
      </c>
      <c r="D41" s="15"/>
      <c r="E41" s="15"/>
      <c r="F41" s="7">
        <f t="shared" si="0"/>
        <v>0.4</v>
      </c>
      <c r="G41" s="2"/>
      <c r="H41" s="2"/>
      <c r="I41" s="15"/>
      <c r="J41" s="15"/>
      <c r="K41" s="7">
        <f t="shared" si="1"/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14"/>
      <c r="B42" s="16" t="s">
        <v>40</v>
      </c>
      <c r="C42" s="2">
        <v>0.5</v>
      </c>
      <c r="D42" s="15"/>
      <c r="E42" s="15"/>
      <c r="F42" s="7">
        <f t="shared" si="0"/>
        <v>0.5</v>
      </c>
      <c r="G42" s="2"/>
      <c r="H42" s="2"/>
      <c r="I42" s="15"/>
      <c r="J42" s="15"/>
      <c r="K42" s="7">
        <f t="shared" si="1"/>
        <v>0.5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4"/>
      <c r="B43" s="16" t="s">
        <v>41</v>
      </c>
      <c r="C43" s="2">
        <v>0.25</v>
      </c>
      <c r="D43" s="15"/>
      <c r="E43" s="15"/>
      <c r="F43" s="7">
        <f t="shared" si="0"/>
        <v>0.25</v>
      </c>
      <c r="G43" s="2"/>
      <c r="H43" s="2"/>
      <c r="I43" s="15"/>
      <c r="J43" s="15"/>
      <c r="K43" s="7">
        <f t="shared" si="1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4"/>
      <c r="B44" s="16" t="s">
        <v>42</v>
      </c>
      <c r="C44" s="2">
        <v>0.25</v>
      </c>
      <c r="D44" s="20"/>
      <c r="E44" s="15"/>
      <c r="F44" s="7">
        <f t="shared" si="0"/>
        <v>0.25</v>
      </c>
      <c r="G44" s="2"/>
      <c r="H44" s="2"/>
      <c r="I44" s="15"/>
      <c r="J44" s="15"/>
      <c r="K44" s="7">
        <f t="shared" si="1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4"/>
      <c r="B45" s="16" t="s">
        <v>89</v>
      </c>
      <c r="C45" s="21"/>
      <c r="D45" s="44">
        <v>2.5</v>
      </c>
      <c r="E45" s="44" t="s">
        <v>14</v>
      </c>
      <c r="F45" s="44">
        <f>D45</f>
        <v>2.5</v>
      </c>
      <c r="G45" s="2"/>
      <c r="H45" s="2"/>
      <c r="I45" s="44" t="s">
        <v>14</v>
      </c>
      <c r="J45" s="44">
        <f>F45</f>
        <v>2.5</v>
      </c>
      <c r="K45" s="4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4"/>
      <c r="B46" s="16" t="s">
        <v>90</v>
      </c>
      <c r="C46" s="21"/>
      <c r="D46" s="46"/>
      <c r="E46" s="45"/>
      <c r="F46" s="45"/>
      <c r="G46" s="2"/>
      <c r="H46" s="2"/>
      <c r="I46" s="46"/>
      <c r="J46" s="46"/>
      <c r="K46" s="4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4"/>
      <c r="B47" s="16" t="s">
        <v>91</v>
      </c>
      <c r="C47" s="21"/>
      <c r="D47" s="46"/>
      <c r="E47" s="45"/>
      <c r="F47" s="45"/>
      <c r="G47" s="2"/>
      <c r="H47" s="2"/>
      <c r="I47" s="46"/>
      <c r="J47" s="46"/>
      <c r="K47" s="4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4"/>
      <c r="B48" s="16" t="s">
        <v>92</v>
      </c>
      <c r="C48" s="21"/>
      <c r="D48" s="46"/>
      <c r="E48" s="45"/>
      <c r="F48" s="45"/>
      <c r="G48" s="2"/>
      <c r="H48" s="2"/>
      <c r="I48" s="46"/>
      <c r="J48" s="46"/>
      <c r="K48" s="4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4"/>
      <c r="B49" s="16" t="s">
        <v>93</v>
      </c>
      <c r="C49" s="21"/>
      <c r="D49" s="46"/>
      <c r="E49" s="45"/>
      <c r="F49" s="45"/>
      <c r="G49" s="2"/>
      <c r="H49" s="2"/>
      <c r="I49" s="46"/>
      <c r="J49" s="46"/>
      <c r="K49" s="4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4"/>
      <c r="B50" s="16" t="s">
        <v>94</v>
      </c>
      <c r="C50" s="21"/>
      <c r="D50" s="46"/>
      <c r="E50" s="45"/>
      <c r="F50" s="45"/>
      <c r="G50" s="2"/>
      <c r="H50" s="2"/>
      <c r="I50" s="46"/>
      <c r="J50" s="46"/>
      <c r="K50" s="4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4"/>
      <c r="B51" s="16" t="s">
        <v>17</v>
      </c>
      <c r="C51" s="21"/>
      <c r="D51" s="46"/>
      <c r="E51" s="45"/>
      <c r="F51" s="45"/>
      <c r="G51" s="2"/>
      <c r="H51" s="2"/>
      <c r="I51" s="46"/>
      <c r="J51" s="46"/>
      <c r="K51" s="4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4"/>
      <c r="B52" s="19"/>
      <c r="C52" s="21"/>
      <c r="D52" s="47"/>
      <c r="E52" s="48"/>
      <c r="F52" s="48"/>
      <c r="G52" s="2"/>
      <c r="H52" s="2"/>
      <c r="I52" s="47"/>
      <c r="J52" s="47"/>
      <c r="K52" s="4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52"/>
      <c r="B53" s="19" t="s">
        <v>95</v>
      </c>
      <c r="C53" s="2"/>
      <c r="D53" s="45">
        <v>4.3</v>
      </c>
      <c r="E53" s="44" t="s">
        <v>14</v>
      </c>
      <c r="F53" s="44">
        <f>D53</f>
        <v>4.3</v>
      </c>
      <c r="G53" s="2"/>
      <c r="H53" s="2"/>
      <c r="I53" s="44" t="str">
        <f>E53</f>
        <v>бензин</v>
      </c>
      <c r="J53" s="44">
        <f>F53</f>
        <v>4.3</v>
      </c>
      <c r="K53" s="4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53"/>
      <c r="B54" s="19" t="s">
        <v>96</v>
      </c>
      <c r="C54" s="2"/>
      <c r="D54" s="45"/>
      <c r="E54" s="45"/>
      <c r="F54" s="45"/>
      <c r="G54" s="2"/>
      <c r="H54" s="2"/>
      <c r="I54" s="45"/>
      <c r="J54" s="45"/>
      <c r="K54" s="5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53"/>
      <c r="B55" s="19" t="s">
        <v>97</v>
      </c>
      <c r="C55" s="2"/>
      <c r="D55" s="45"/>
      <c r="E55" s="45"/>
      <c r="F55" s="45"/>
      <c r="G55" s="2"/>
      <c r="H55" s="2"/>
      <c r="I55" s="45"/>
      <c r="J55" s="45"/>
      <c r="K55" s="5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53"/>
      <c r="B56" s="19" t="s">
        <v>98</v>
      </c>
      <c r="C56" s="2"/>
      <c r="D56" s="45"/>
      <c r="E56" s="45"/>
      <c r="F56" s="45"/>
      <c r="G56" s="2"/>
      <c r="H56" s="2"/>
      <c r="I56" s="45"/>
      <c r="J56" s="45"/>
      <c r="K56" s="5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53"/>
      <c r="B57" s="19" t="s">
        <v>99</v>
      </c>
      <c r="C57" s="2"/>
      <c r="D57" s="45"/>
      <c r="E57" s="45"/>
      <c r="F57" s="45"/>
      <c r="G57" s="2"/>
      <c r="H57" s="2"/>
      <c r="I57" s="45"/>
      <c r="J57" s="45"/>
      <c r="K57" s="50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53"/>
      <c r="B58" s="19" t="s">
        <v>100</v>
      </c>
      <c r="C58" s="2"/>
      <c r="D58" s="45"/>
      <c r="E58" s="45"/>
      <c r="F58" s="45"/>
      <c r="G58" s="2"/>
      <c r="H58" s="2"/>
      <c r="I58" s="45"/>
      <c r="J58" s="45"/>
      <c r="K58" s="5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53"/>
      <c r="B59" s="19" t="s">
        <v>101</v>
      </c>
      <c r="C59" s="2"/>
      <c r="D59" s="45"/>
      <c r="E59" s="45"/>
      <c r="F59" s="45"/>
      <c r="G59" s="2"/>
      <c r="H59" s="2"/>
      <c r="I59" s="45"/>
      <c r="J59" s="45"/>
      <c r="K59" s="5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53"/>
      <c r="B60" s="19" t="s">
        <v>102</v>
      </c>
      <c r="C60" s="2"/>
      <c r="D60" s="45"/>
      <c r="E60" s="45"/>
      <c r="F60" s="45"/>
      <c r="G60" s="2"/>
      <c r="H60" s="2"/>
      <c r="I60" s="45"/>
      <c r="J60" s="45"/>
      <c r="K60" s="5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53"/>
      <c r="B61" s="19" t="s">
        <v>104</v>
      </c>
      <c r="C61" s="2"/>
      <c r="D61" s="45"/>
      <c r="E61" s="45"/>
      <c r="F61" s="45"/>
      <c r="G61" s="2"/>
      <c r="H61" s="2"/>
      <c r="I61" s="45"/>
      <c r="J61" s="45"/>
      <c r="K61" s="50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53"/>
      <c r="B62" s="19" t="s">
        <v>105</v>
      </c>
      <c r="C62" s="2"/>
      <c r="D62" s="45"/>
      <c r="E62" s="45"/>
      <c r="F62" s="45"/>
      <c r="G62" s="2"/>
      <c r="H62" s="2"/>
      <c r="I62" s="45"/>
      <c r="J62" s="45"/>
      <c r="K62" s="5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53"/>
      <c r="B63" s="19" t="s">
        <v>106</v>
      </c>
      <c r="C63" s="2"/>
      <c r="D63" s="45"/>
      <c r="E63" s="45"/>
      <c r="F63" s="45"/>
      <c r="G63" s="2"/>
      <c r="H63" s="2"/>
      <c r="I63" s="45"/>
      <c r="J63" s="45"/>
      <c r="K63" s="5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53"/>
      <c r="B64" s="19"/>
      <c r="C64" s="2"/>
      <c r="D64" s="48"/>
      <c r="E64" s="48"/>
      <c r="F64" s="48"/>
      <c r="G64" s="2"/>
      <c r="H64" s="2"/>
      <c r="I64" s="48"/>
      <c r="J64" s="48"/>
      <c r="K64" s="5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9" t="s">
        <v>43</v>
      </c>
      <c r="C65" s="2">
        <v>0.5</v>
      </c>
      <c r="D65" s="9"/>
      <c r="E65" s="8"/>
      <c r="F65" s="9">
        <f>C65</f>
        <v>0.5</v>
      </c>
      <c r="G65" s="2"/>
      <c r="H65" s="2"/>
      <c r="I65" s="8"/>
      <c r="J65" s="9"/>
      <c r="K65" s="9">
        <f>F65</f>
        <v>0.5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9" t="s">
        <v>44</v>
      </c>
      <c r="C66" s="2">
        <v>0.1</v>
      </c>
      <c r="D66" s="9"/>
      <c r="E66" s="8"/>
      <c r="F66" s="9">
        <f t="shared" ref="F66:F122" si="2">C66</f>
        <v>0.1</v>
      </c>
      <c r="G66" s="2"/>
      <c r="H66" s="2"/>
      <c r="I66" s="8"/>
      <c r="J66" s="9"/>
      <c r="K66" s="9">
        <f t="shared" ref="K66:K122" si="3">F66</f>
        <v>0.1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9" t="s">
        <v>45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9" t="s">
        <v>46</v>
      </c>
      <c r="C68" s="2">
        <v>0.1</v>
      </c>
      <c r="D68" s="9"/>
      <c r="E68" s="8"/>
      <c r="F68" s="9">
        <f t="shared" si="2"/>
        <v>0.1</v>
      </c>
      <c r="G68" s="2"/>
      <c r="H68" s="2"/>
      <c r="I68" s="8"/>
      <c r="J68" s="9"/>
      <c r="K68" s="9">
        <f t="shared" si="3"/>
        <v>0.1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19" t="s">
        <v>47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0"/>
      <c r="B70" s="19" t="s">
        <v>48</v>
      </c>
      <c r="C70" s="2">
        <v>0.25</v>
      </c>
      <c r="D70" s="9"/>
      <c r="E70" s="8"/>
      <c r="F70" s="9">
        <f t="shared" si="2"/>
        <v>0.25</v>
      </c>
      <c r="G70" s="2"/>
      <c r="H70" s="2"/>
      <c r="I70" s="8"/>
      <c r="J70" s="9"/>
      <c r="K70" s="9">
        <f t="shared" si="3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0"/>
      <c r="B71" s="19" t="s">
        <v>49</v>
      </c>
      <c r="C71" s="2">
        <v>0.25</v>
      </c>
      <c r="D71" s="9"/>
      <c r="E71" s="8"/>
      <c r="F71" s="9">
        <f t="shared" si="2"/>
        <v>0.25</v>
      </c>
      <c r="G71" s="2"/>
      <c r="H71" s="2"/>
      <c r="I71" s="8"/>
      <c r="J71" s="9"/>
      <c r="K71" s="9">
        <f t="shared" si="3"/>
        <v>0.25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0"/>
      <c r="B72" s="19" t="s">
        <v>50</v>
      </c>
      <c r="C72" s="2">
        <v>0.15</v>
      </c>
      <c r="D72" s="9"/>
      <c r="E72" s="8"/>
      <c r="F72" s="9">
        <f t="shared" si="2"/>
        <v>0.15</v>
      </c>
      <c r="G72" s="2"/>
      <c r="H72" s="2"/>
      <c r="I72" s="8"/>
      <c r="J72" s="9"/>
      <c r="K72" s="9">
        <f t="shared" si="3"/>
        <v>0.15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0"/>
      <c r="B73" s="19" t="s">
        <v>51</v>
      </c>
      <c r="C73" s="2">
        <v>0.15</v>
      </c>
      <c r="D73" s="9"/>
      <c r="E73" s="8"/>
      <c r="F73" s="9">
        <f t="shared" si="2"/>
        <v>0.15</v>
      </c>
      <c r="G73" s="2"/>
      <c r="H73" s="2"/>
      <c r="I73" s="8"/>
      <c r="J73" s="9"/>
      <c r="K73" s="9">
        <f t="shared" si="3"/>
        <v>0.15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0"/>
      <c r="B74" s="19" t="s">
        <v>52</v>
      </c>
      <c r="C74" s="2">
        <v>0.25</v>
      </c>
      <c r="D74" s="9"/>
      <c r="E74" s="8"/>
      <c r="F74" s="9">
        <f t="shared" si="2"/>
        <v>0.25</v>
      </c>
      <c r="G74" s="2"/>
      <c r="H74" s="2"/>
      <c r="I74" s="8"/>
      <c r="J74" s="9"/>
      <c r="K74" s="9">
        <f t="shared" si="3"/>
        <v>0.25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0"/>
      <c r="B75" s="19" t="s">
        <v>53</v>
      </c>
      <c r="C75" s="2">
        <v>0.25</v>
      </c>
      <c r="D75" s="9"/>
      <c r="E75" s="8"/>
      <c r="F75" s="9">
        <f t="shared" si="2"/>
        <v>0.25</v>
      </c>
      <c r="G75" s="2"/>
      <c r="H75" s="2"/>
      <c r="I75" s="8"/>
      <c r="J75" s="9"/>
      <c r="K75" s="9">
        <f t="shared" si="3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0"/>
      <c r="B76" s="19" t="s">
        <v>54</v>
      </c>
      <c r="C76" s="2">
        <v>0.25</v>
      </c>
      <c r="D76" s="9"/>
      <c r="E76" s="8"/>
      <c r="F76" s="9">
        <f t="shared" si="2"/>
        <v>0.25</v>
      </c>
      <c r="G76" s="2"/>
      <c r="H76" s="2"/>
      <c r="I76" s="8"/>
      <c r="J76" s="9"/>
      <c r="K76" s="9">
        <f t="shared" si="3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0"/>
      <c r="B77" s="19" t="s">
        <v>55</v>
      </c>
      <c r="C77" s="2">
        <v>0.25</v>
      </c>
      <c r="D77" s="9"/>
      <c r="E77" s="8"/>
      <c r="F77" s="9">
        <f t="shared" si="2"/>
        <v>0.25</v>
      </c>
      <c r="G77" s="2"/>
      <c r="H77" s="2"/>
      <c r="I77" s="8"/>
      <c r="J77" s="9"/>
      <c r="K77" s="9">
        <f t="shared" si="3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0"/>
      <c r="B78" s="19" t="s">
        <v>56</v>
      </c>
      <c r="C78" s="2">
        <v>0.15</v>
      </c>
      <c r="D78" s="9"/>
      <c r="E78" s="8"/>
      <c r="F78" s="9">
        <f t="shared" si="2"/>
        <v>0.15</v>
      </c>
      <c r="G78" s="2"/>
      <c r="H78" s="2"/>
      <c r="I78" s="8"/>
      <c r="J78" s="9"/>
      <c r="K78" s="9">
        <f t="shared" si="3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0"/>
      <c r="B79" s="19" t="s">
        <v>57</v>
      </c>
      <c r="C79" s="2">
        <v>0.25</v>
      </c>
      <c r="D79" s="9"/>
      <c r="E79" s="8"/>
      <c r="F79" s="9">
        <f t="shared" si="2"/>
        <v>0.25</v>
      </c>
      <c r="G79" s="2"/>
      <c r="H79" s="2"/>
      <c r="I79" s="8"/>
      <c r="J79" s="9"/>
      <c r="K79" s="9">
        <f t="shared" si="3"/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0"/>
      <c r="B80" s="19" t="s">
        <v>58</v>
      </c>
      <c r="C80" s="2">
        <v>0.35</v>
      </c>
      <c r="D80" s="9"/>
      <c r="E80" s="8"/>
      <c r="F80" s="9">
        <f t="shared" si="2"/>
        <v>0.35</v>
      </c>
      <c r="G80" s="2"/>
      <c r="H80" s="2"/>
      <c r="I80" s="8"/>
      <c r="J80" s="9"/>
      <c r="K80" s="9">
        <f t="shared" si="3"/>
        <v>0.35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0"/>
      <c r="B81" s="19" t="s">
        <v>59</v>
      </c>
      <c r="C81" s="2">
        <v>0.23</v>
      </c>
      <c r="D81" s="9"/>
      <c r="E81" s="8"/>
      <c r="F81" s="9">
        <f t="shared" si="2"/>
        <v>0.23</v>
      </c>
      <c r="G81" s="2"/>
      <c r="H81" s="2"/>
      <c r="I81" s="8"/>
      <c r="J81" s="9"/>
      <c r="K81" s="9">
        <f t="shared" si="3"/>
        <v>0.23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0"/>
      <c r="B82" s="19" t="s">
        <v>60</v>
      </c>
      <c r="C82" s="2">
        <v>0.25</v>
      </c>
      <c r="D82" s="9"/>
      <c r="E82" s="8"/>
      <c r="F82" s="9">
        <f t="shared" si="2"/>
        <v>0.25</v>
      </c>
      <c r="G82" s="2"/>
      <c r="H82" s="2"/>
      <c r="I82" s="8"/>
      <c r="J82" s="9"/>
      <c r="K82" s="9">
        <f t="shared" si="3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0"/>
      <c r="B83" s="19" t="s">
        <v>61</v>
      </c>
      <c r="C83" s="2">
        <v>0.24</v>
      </c>
      <c r="D83" s="9"/>
      <c r="E83" s="8"/>
      <c r="F83" s="9">
        <f t="shared" si="2"/>
        <v>0.24</v>
      </c>
      <c r="G83" s="2"/>
      <c r="H83" s="2"/>
      <c r="I83" s="8"/>
      <c r="J83" s="9"/>
      <c r="K83" s="9">
        <f t="shared" si="3"/>
        <v>0.24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0"/>
      <c r="B84" s="19" t="s">
        <v>62</v>
      </c>
      <c r="C84" s="2">
        <v>0.25</v>
      </c>
      <c r="D84" s="9"/>
      <c r="E84" s="8"/>
      <c r="F84" s="9">
        <f t="shared" si="2"/>
        <v>0.25</v>
      </c>
      <c r="G84" s="2"/>
      <c r="H84" s="2"/>
      <c r="I84" s="8"/>
      <c r="J84" s="9"/>
      <c r="K84" s="9">
        <f t="shared" si="3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0"/>
      <c r="B85" s="19" t="s">
        <v>63</v>
      </c>
      <c r="C85" s="2">
        <v>0.25</v>
      </c>
      <c r="D85" s="9"/>
      <c r="E85" s="8"/>
      <c r="F85" s="9">
        <f t="shared" si="2"/>
        <v>0.25</v>
      </c>
      <c r="G85" s="2"/>
      <c r="H85" s="2"/>
      <c r="I85" s="8"/>
      <c r="J85" s="9"/>
      <c r="K85" s="9">
        <f t="shared" si="3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0"/>
      <c r="B86" s="19" t="s">
        <v>64</v>
      </c>
      <c r="C86" s="2">
        <v>0.35</v>
      </c>
      <c r="D86" s="9"/>
      <c r="E86" s="8"/>
      <c r="F86" s="9">
        <f t="shared" si="2"/>
        <v>0.35</v>
      </c>
      <c r="G86" s="2"/>
      <c r="H86" s="2"/>
      <c r="I86" s="8"/>
      <c r="J86" s="9"/>
      <c r="K86" s="9">
        <f t="shared" si="3"/>
        <v>0.35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10"/>
      <c r="B87" s="19" t="s">
        <v>65</v>
      </c>
      <c r="C87" s="2">
        <v>0.25</v>
      </c>
      <c r="D87" s="9"/>
      <c r="E87" s="8"/>
      <c r="F87" s="9">
        <f t="shared" si="2"/>
        <v>0.25</v>
      </c>
      <c r="G87" s="2"/>
      <c r="H87" s="2"/>
      <c r="I87" s="8"/>
      <c r="J87" s="9"/>
      <c r="K87" s="9">
        <f t="shared" si="3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10"/>
      <c r="B88" s="19" t="s">
        <v>66</v>
      </c>
      <c r="C88" s="2">
        <v>0.25</v>
      </c>
      <c r="D88" s="9"/>
      <c r="E88" s="8"/>
      <c r="F88" s="9">
        <f t="shared" si="2"/>
        <v>0.25</v>
      </c>
      <c r="G88" s="2"/>
      <c r="H88" s="2"/>
      <c r="I88" s="8"/>
      <c r="J88" s="9"/>
      <c r="K88" s="9">
        <f t="shared" si="3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10"/>
      <c r="B89" s="19" t="s">
        <v>67</v>
      </c>
      <c r="C89" s="2">
        <v>0.35</v>
      </c>
      <c r="D89" s="9"/>
      <c r="E89" s="8"/>
      <c r="F89" s="9">
        <f t="shared" si="2"/>
        <v>0.35</v>
      </c>
      <c r="G89" s="2"/>
      <c r="H89" s="2"/>
      <c r="I89" s="8"/>
      <c r="J89" s="9"/>
      <c r="K89" s="9">
        <f t="shared" si="3"/>
        <v>0.35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10"/>
      <c r="B90" s="19" t="s">
        <v>68</v>
      </c>
      <c r="C90" s="2">
        <v>0.5</v>
      </c>
      <c r="D90" s="9"/>
      <c r="E90" s="8"/>
      <c r="F90" s="9">
        <f t="shared" si="2"/>
        <v>0.5</v>
      </c>
      <c r="G90" s="2"/>
      <c r="H90" s="2"/>
      <c r="I90" s="8"/>
      <c r="J90" s="9"/>
      <c r="K90" s="9">
        <f t="shared" si="3"/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10"/>
      <c r="B91" s="19" t="s">
        <v>69</v>
      </c>
      <c r="C91" s="2">
        <v>0.25</v>
      </c>
      <c r="D91" s="9"/>
      <c r="E91" s="8"/>
      <c r="F91" s="9">
        <f t="shared" si="2"/>
        <v>0.25</v>
      </c>
      <c r="G91" s="2"/>
      <c r="H91" s="2"/>
      <c r="I91" s="8"/>
      <c r="J91" s="9"/>
      <c r="K91" s="9">
        <f t="shared" si="3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10"/>
      <c r="B92" s="19" t="s">
        <v>70</v>
      </c>
      <c r="C92" s="2">
        <v>0.23</v>
      </c>
      <c r="D92" s="9"/>
      <c r="E92" s="8"/>
      <c r="F92" s="9">
        <f t="shared" si="2"/>
        <v>0.23</v>
      </c>
      <c r="G92" s="2"/>
      <c r="H92" s="2"/>
      <c r="I92" s="8"/>
      <c r="J92" s="9"/>
      <c r="K92" s="9">
        <f t="shared" si="3"/>
        <v>0.23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10"/>
      <c r="B93" s="19" t="s">
        <v>71</v>
      </c>
      <c r="C93" s="2">
        <v>0.5</v>
      </c>
      <c r="D93" s="9"/>
      <c r="E93" s="8"/>
      <c r="F93" s="9">
        <f t="shared" si="2"/>
        <v>0.5</v>
      </c>
      <c r="G93" s="2"/>
      <c r="H93" s="2"/>
      <c r="I93" s="8"/>
      <c r="J93" s="9"/>
      <c r="K93" s="9">
        <f t="shared" si="3"/>
        <v>0.5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10"/>
      <c r="B94" s="19" t="s">
        <v>72</v>
      </c>
      <c r="C94" s="2">
        <v>0.25</v>
      </c>
      <c r="D94" s="9"/>
      <c r="E94" s="8"/>
      <c r="F94" s="9">
        <f t="shared" si="2"/>
        <v>0.25</v>
      </c>
      <c r="G94" s="2"/>
      <c r="H94" s="2"/>
      <c r="I94" s="8"/>
      <c r="J94" s="9"/>
      <c r="K94" s="9">
        <f t="shared" si="3"/>
        <v>0.25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10"/>
      <c r="B95" s="19" t="s">
        <v>73</v>
      </c>
      <c r="C95" s="2">
        <v>0.25</v>
      </c>
      <c r="D95" s="9"/>
      <c r="E95" s="8"/>
      <c r="F95" s="9">
        <f t="shared" si="2"/>
        <v>0.25</v>
      </c>
      <c r="G95" s="2"/>
      <c r="H95" s="2"/>
      <c r="I95" s="8"/>
      <c r="J95" s="9"/>
      <c r="K95" s="9">
        <f t="shared" si="3"/>
        <v>0.25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10"/>
      <c r="B96" s="19" t="s">
        <v>74</v>
      </c>
      <c r="C96" s="2">
        <v>0.25</v>
      </c>
      <c r="D96" s="9"/>
      <c r="E96" s="8"/>
      <c r="F96" s="9">
        <f t="shared" si="2"/>
        <v>0.25</v>
      </c>
      <c r="G96" s="2"/>
      <c r="H96" s="2"/>
      <c r="I96" s="8"/>
      <c r="J96" s="9"/>
      <c r="K96" s="9">
        <f t="shared" si="3"/>
        <v>0.25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10"/>
      <c r="B97" s="19" t="s">
        <v>75</v>
      </c>
      <c r="C97" s="2">
        <v>0.25</v>
      </c>
      <c r="D97" s="9"/>
      <c r="E97" s="8"/>
      <c r="F97" s="9">
        <f t="shared" si="2"/>
        <v>0.25</v>
      </c>
      <c r="G97" s="2"/>
      <c r="H97" s="2"/>
      <c r="I97" s="8"/>
      <c r="J97" s="9"/>
      <c r="K97" s="9">
        <f t="shared" si="3"/>
        <v>0.25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10"/>
      <c r="B98" s="19" t="s">
        <v>76</v>
      </c>
      <c r="C98" s="2">
        <v>0.14000000000000001</v>
      </c>
      <c r="D98" s="9"/>
      <c r="E98" s="8"/>
      <c r="F98" s="9">
        <f t="shared" si="2"/>
        <v>0.14000000000000001</v>
      </c>
      <c r="G98" s="2"/>
      <c r="H98" s="2"/>
      <c r="I98" s="8"/>
      <c r="J98" s="9"/>
      <c r="K98" s="9">
        <f t="shared" si="3"/>
        <v>0.14000000000000001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10"/>
      <c r="B99" s="19" t="s">
        <v>77</v>
      </c>
      <c r="C99" s="2">
        <v>0.25</v>
      </c>
      <c r="D99" s="9"/>
      <c r="E99" s="8"/>
      <c r="F99" s="9">
        <f t="shared" si="2"/>
        <v>0.25</v>
      </c>
      <c r="G99" s="2"/>
      <c r="H99" s="2"/>
      <c r="I99" s="8"/>
      <c r="J99" s="9"/>
      <c r="K99" s="9">
        <f t="shared" si="3"/>
        <v>0.25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10"/>
      <c r="B100" s="19" t="s">
        <v>78</v>
      </c>
      <c r="C100" s="2">
        <v>0.25</v>
      </c>
      <c r="D100" s="9"/>
      <c r="E100" s="8"/>
      <c r="F100" s="9">
        <f t="shared" si="2"/>
        <v>0.25</v>
      </c>
      <c r="G100" s="2"/>
      <c r="H100" s="2"/>
      <c r="I100" s="8"/>
      <c r="J100" s="9"/>
      <c r="K100" s="9">
        <f t="shared" si="3"/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10"/>
      <c r="B101" s="19" t="s">
        <v>79</v>
      </c>
      <c r="C101" s="2">
        <v>0.25</v>
      </c>
      <c r="D101" s="9"/>
      <c r="E101" s="8"/>
      <c r="F101" s="9">
        <f t="shared" si="2"/>
        <v>0.25</v>
      </c>
      <c r="G101" s="2"/>
      <c r="H101" s="2"/>
      <c r="I101" s="8"/>
      <c r="J101" s="9"/>
      <c r="K101" s="9">
        <f t="shared" si="3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10"/>
      <c r="B102" s="19" t="s">
        <v>80</v>
      </c>
      <c r="C102" s="2">
        <v>0.25</v>
      </c>
      <c r="D102" s="9"/>
      <c r="E102" s="8"/>
      <c r="F102" s="9">
        <f t="shared" si="2"/>
        <v>0.25</v>
      </c>
      <c r="G102" s="2"/>
      <c r="H102" s="2"/>
      <c r="I102" s="8"/>
      <c r="J102" s="9"/>
      <c r="K102" s="9">
        <f t="shared" si="3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28" t="s">
        <v>107</v>
      </c>
      <c r="B103" s="19" t="s">
        <v>108</v>
      </c>
      <c r="C103" s="2">
        <v>0.25</v>
      </c>
      <c r="D103" s="12"/>
      <c r="E103" s="13"/>
      <c r="F103" s="12">
        <f t="shared" si="2"/>
        <v>0.25</v>
      </c>
      <c r="G103" s="2"/>
      <c r="H103" s="2"/>
      <c r="I103" s="13"/>
      <c r="J103" s="12"/>
      <c r="K103" s="12">
        <f t="shared" si="3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11"/>
      <c r="B104" s="19" t="s">
        <v>109</v>
      </c>
      <c r="C104" s="2">
        <v>0.05</v>
      </c>
      <c r="D104" s="12"/>
      <c r="E104" s="13"/>
      <c r="F104" s="12">
        <f t="shared" si="2"/>
        <v>0.05</v>
      </c>
      <c r="G104" s="2"/>
      <c r="H104" s="2"/>
      <c r="I104" s="13"/>
      <c r="J104" s="12"/>
      <c r="K104" s="12">
        <f t="shared" si="3"/>
        <v>0.05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11"/>
      <c r="B105" s="19" t="s">
        <v>77</v>
      </c>
      <c r="C105" s="2">
        <v>0.2</v>
      </c>
      <c r="D105" s="12"/>
      <c r="E105" s="13"/>
      <c r="F105" s="12">
        <f t="shared" si="2"/>
        <v>0.2</v>
      </c>
      <c r="G105" s="2"/>
      <c r="H105" s="2"/>
      <c r="I105" s="13"/>
      <c r="J105" s="12"/>
      <c r="K105" s="12">
        <f t="shared" si="3"/>
        <v>0.2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11"/>
      <c r="B106" s="19" t="s">
        <v>109</v>
      </c>
      <c r="C106" s="2">
        <v>0.19</v>
      </c>
      <c r="D106" s="12"/>
      <c r="E106" s="13"/>
      <c r="F106" s="12">
        <f t="shared" si="2"/>
        <v>0.19</v>
      </c>
      <c r="G106" s="2"/>
      <c r="H106" s="2"/>
      <c r="I106" s="13"/>
      <c r="J106" s="12"/>
      <c r="K106" s="12">
        <f t="shared" si="3"/>
        <v>0.19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11"/>
      <c r="B107" s="19" t="s">
        <v>110</v>
      </c>
      <c r="C107" s="2">
        <v>0.15</v>
      </c>
      <c r="D107" s="12"/>
      <c r="E107" s="13"/>
      <c r="F107" s="12">
        <f t="shared" si="2"/>
        <v>0.15</v>
      </c>
      <c r="G107" s="2"/>
      <c r="H107" s="2"/>
      <c r="I107" s="13"/>
      <c r="J107" s="12"/>
      <c r="K107" s="12">
        <f t="shared" si="3"/>
        <v>0.15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11"/>
      <c r="B108" s="19" t="s">
        <v>111</v>
      </c>
      <c r="C108" s="2">
        <v>0.25</v>
      </c>
      <c r="D108" s="12"/>
      <c r="E108" s="13"/>
      <c r="F108" s="12">
        <f t="shared" si="2"/>
        <v>0.25</v>
      </c>
      <c r="G108" s="2"/>
      <c r="H108" s="2"/>
      <c r="I108" s="13"/>
      <c r="J108" s="12"/>
      <c r="K108" s="12">
        <f t="shared" si="3"/>
        <v>0.25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11"/>
      <c r="B109" s="19" t="s">
        <v>112</v>
      </c>
      <c r="C109" s="2">
        <v>0.25</v>
      </c>
      <c r="D109" s="12"/>
      <c r="E109" s="13"/>
      <c r="F109" s="12">
        <f t="shared" si="2"/>
        <v>0.25</v>
      </c>
      <c r="G109" s="2"/>
      <c r="H109" s="2"/>
      <c r="I109" s="13"/>
      <c r="J109" s="12"/>
      <c r="K109" s="12">
        <f t="shared" si="3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11"/>
      <c r="B110" s="19" t="s">
        <v>113</v>
      </c>
      <c r="C110" s="2">
        <v>0.23</v>
      </c>
      <c r="D110" s="12"/>
      <c r="E110" s="13"/>
      <c r="F110" s="12">
        <f t="shared" si="2"/>
        <v>0.23</v>
      </c>
      <c r="G110" s="2"/>
      <c r="H110" s="2"/>
      <c r="I110" s="13"/>
      <c r="J110" s="12"/>
      <c r="K110" s="12">
        <f t="shared" si="3"/>
        <v>0.23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11"/>
      <c r="B111" s="19" t="s">
        <v>114</v>
      </c>
      <c r="C111" s="2">
        <v>0.4</v>
      </c>
      <c r="D111" s="12"/>
      <c r="E111" s="13"/>
      <c r="F111" s="12">
        <f t="shared" si="2"/>
        <v>0.4</v>
      </c>
      <c r="G111" s="2"/>
      <c r="H111" s="2"/>
      <c r="I111" s="13"/>
      <c r="J111" s="12"/>
      <c r="K111" s="12">
        <f t="shared" si="3"/>
        <v>0.4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11"/>
      <c r="B112" s="19" t="s">
        <v>115</v>
      </c>
      <c r="C112" s="2">
        <v>0.2</v>
      </c>
      <c r="D112" s="12"/>
      <c r="E112" s="13"/>
      <c r="F112" s="12">
        <f t="shared" si="2"/>
        <v>0.2</v>
      </c>
      <c r="G112" s="2"/>
      <c r="H112" s="2"/>
      <c r="I112" s="13"/>
      <c r="J112" s="12"/>
      <c r="K112" s="12">
        <f t="shared" si="3"/>
        <v>0.2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11"/>
      <c r="B113" s="19" t="s">
        <v>116</v>
      </c>
      <c r="C113" s="2">
        <v>0.1</v>
      </c>
      <c r="D113" s="12"/>
      <c r="E113" s="13"/>
      <c r="F113" s="12">
        <f t="shared" si="2"/>
        <v>0.1</v>
      </c>
      <c r="G113" s="2"/>
      <c r="H113" s="2"/>
      <c r="I113" s="13"/>
      <c r="J113" s="12"/>
      <c r="K113" s="12">
        <f t="shared" si="3"/>
        <v>0.1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11"/>
      <c r="B114" s="19" t="s">
        <v>117</v>
      </c>
      <c r="C114" s="2">
        <v>0.25</v>
      </c>
      <c r="D114" s="12"/>
      <c r="E114" s="13"/>
      <c r="F114" s="12">
        <f t="shared" si="2"/>
        <v>0.25</v>
      </c>
      <c r="G114" s="2"/>
      <c r="H114" s="2"/>
      <c r="I114" s="13"/>
      <c r="J114" s="12"/>
      <c r="K114" s="12">
        <f t="shared" si="3"/>
        <v>0.25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11"/>
      <c r="B115" s="19" t="s">
        <v>118</v>
      </c>
      <c r="C115" s="2">
        <v>0.25</v>
      </c>
      <c r="D115" s="12"/>
      <c r="E115" s="13"/>
      <c r="F115" s="12">
        <f t="shared" si="2"/>
        <v>0.25</v>
      </c>
      <c r="G115" s="2"/>
      <c r="H115" s="2"/>
      <c r="I115" s="13"/>
      <c r="J115" s="12"/>
      <c r="K115" s="12">
        <f t="shared" si="3"/>
        <v>0.25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11"/>
      <c r="B116" s="19" t="s">
        <v>119</v>
      </c>
      <c r="C116" s="2">
        <v>0.2</v>
      </c>
      <c r="D116" s="12"/>
      <c r="E116" s="13"/>
      <c r="F116" s="12">
        <f t="shared" si="2"/>
        <v>0.2</v>
      </c>
      <c r="G116" s="2"/>
      <c r="H116" s="2"/>
      <c r="I116" s="13"/>
      <c r="J116" s="12"/>
      <c r="K116" s="12">
        <f t="shared" si="3"/>
        <v>0.2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11"/>
      <c r="B117" s="19" t="s">
        <v>120</v>
      </c>
      <c r="C117" s="2">
        <v>0.25</v>
      </c>
      <c r="D117" s="12"/>
      <c r="E117" s="13"/>
      <c r="F117" s="12">
        <f t="shared" si="2"/>
        <v>0.25</v>
      </c>
      <c r="G117" s="2"/>
      <c r="H117" s="2"/>
      <c r="I117" s="13"/>
      <c r="J117" s="12"/>
      <c r="K117" s="12">
        <f t="shared" si="3"/>
        <v>0.25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11"/>
      <c r="B118" s="19" t="s">
        <v>121</v>
      </c>
      <c r="C118" s="2">
        <v>0.2</v>
      </c>
      <c r="D118" s="12"/>
      <c r="E118" s="13"/>
      <c r="F118" s="12">
        <f t="shared" si="2"/>
        <v>0.2</v>
      </c>
      <c r="G118" s="2"/>
      <c r="H118" s="2"/>
      <c r="I118" s="13"/>
      <c r="J118" s="12"/>
      <c r="K118" s="12">
        <f t="shared" si="3"/>
        <v>0.2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11"/>
      <c r="B119" s="19" t="s">
        <v>122</v>
      </c>
      <c r="C119" s="2">
        <v>0.25</v>
      </c>
      <c r="D119" s="12"/>
      <c r="E119" s="13"/>
      <c r="F119" s="12">
        <f t="shared" si="2"/>
        <v>0.25</v>
      </c>
      <c r="G119" s="2"/>
      <c r="H119" s="2"/>
      <c r="I119" s="13"/>
      <c r="J119" s="12"/>
      <c r="K119" s="12">
        <f t="shared" si="3"/>
        <v>0.25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11"/>
      <c r="B120" s="19" t="s">
        <v>123</v>
      </c>
      <c r="C120" s="2">
        <v>0.25</v>
      </c>
      <c r="D120" s="12"/>
      <c r="E120" s="13"/>
      <c r="F120" s="12">
        <f t="shared" si="2"/>
        <v>0.25</v>
      </c>
      <c r="G120" s="2"/>
      <c r="H120" s="2"/>
      <c r="I120" s="13"/>
      <c r="J120" s="12"/>
      <c r="K120" s="12">
        <f t="shared" si="3"/>
        <v>0.25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11"/>
      <c r="B121" s="19" t="s">
        <v>124</v>
      </c>
      <c r="C121" s="2">
        <v>0.2</v>
      </c>
      <c r="D121" s="12"/>
      <c r="E121" s="13"/>
      <c r="F121" s="12">
        <f t="shared" si="2"/>
        <v>0.2</v>
      </c>
      <c r="G121" s="2"/>
      <c r="H121" s="2"/>
      <c r="I121" s="13"/>
      <c r="J121" s="12"/>
      <c r="K121" s="12">
        <f t="shared" si="3"/>
        <v>0.2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11"/>
      <c r="B122" s="19" t="s">
        <v>125</v>
      </c>
      <c r="C122" s="2">
        <v>0.25</v>
      </c>
      <c r="D122" s="12"/>
      <c r="E122" s="13"/>
      <c r="F122" s="12">
        <f t="shared" si="2"/>
        <v>0.25</v>
      </c>
      <c r="G122" s="2"/>
      <c r="H122" s="2"/>
      <c r="I122" s="13"/>
      <c r="J122" s="12"/>
      <c r="K122" s="12">
        <f t="shared" si="3"/>
        <v>0.25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24"/>
      <c r="B123" s="19" t="s">
        <v>161</v>
      </c>
      <c r="C123" s="2"/>
      <c r="D123" s="44">
        <v>2.2000000000000002</v>
      </c>
      <c r="E123" s="44" t="s">
        <v>14</v>
      </c>
      <c r="F123" s="44">
        <v>2.2000000000000002</v>
      </c>
      <c r="G123" s="2"/>
      <c r="H123" s="2"/>
      <c r="I123" s="44" t="s">
        <v>14</v>
      </c>
      <c r="J123" s="44">
        <v>2.2000000000000002</v>
      </c>
      <c r="K123" s="4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24"/>
      <c r="B124" s="19" t="s">
        <v>89</v>
      </c>
      <c r="C124" s="2"/>
      <c r="D124" s="46"/>
      <c r="E124" s="46"/>
      <c r="F124" s="46"/>
      <c r="G124" s="2"/>
      <c r="H124" s="2"/>
      <c r="I124" s="46"/>
      <c r="J124" s="46"/>
      <c r="K124" s="4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24"/>
      <c r="B125" s="19" t="s">
        <v>162</v>
      </c>
      <c r="C125" s="2"/>
      <c r="D125" s="46"/>
      <c r="E125" s="46"/>
      <c r="F125" s="46"/>
      <c r="G125" s="2"/>
      <c r="H125" s="2"/>
      <c r="I125" s="46"/>
      <c r="J125" s="46"/>
      <c r="K125" s="4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24"/>
      <c r="B126" s="19" t="s">
        <v>163</v>
      </c>
      <c r="C126" s="2"/>
      <c r="D126" s="46"/>
      <c r="E126" s="46"/>
      <c r="F126" s="46"/>
      <c r="G126" s="2"/>
      <c r="H126" s="2"/>
      <c r="I126" s="46"/>
      <c r="J126" s="46"/>
      <c r="K126" s="4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24"/>
      <c r="B127" s="19" t="s">
        <v>164</v>
      </c>
      <c r="C127" s="2"/>
      <c r="D127" s="46"/>
      <c r="E127" s="46"/>
      <c r="F127" s="46"/>
      <c r="G127" s="2"/>
      <c r="H127" s="2"/>
      <c r="I127" s="46"/>
      <c r="J127" s="46"/>
      <c r="K127" s="4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24"/>
      <c r="B128" s="19" t="s">
        <v>165</v>
      </c>
      <c r="C128" s="2"/>
      <c r="D128" s="46"/>
      <c r="E128" s="46"/>
      <c r="F128" s="46"/>
      <c r="G128" s="2"/>
      <c r="H128" s="2"/>
      <c r="I128" s="46"/>
      <c r="J128" s="46"/>
      <c r="K128" s="4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11"/>
      <c r="B129" s="19" t="s">
        <v>166</v>
      </c>
      <c r="C129" s="2"/>
      <c r="D129" s="47"/>
      <c r="E129" s="47"/>
      <c r="F129" s="47"/>
      <c r="G129" s="2"/>
      <c r="H129" s="2"/>
      <c r="I129" s="47"/>
      <c r="J129" s="47"/>
      <c r="K129" s="4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11"/>
      <c r="B130" s="19" t="s">
        <v>126</v>
      </c>
      <c r="C130" s="30">
        <v>0.25</v>
      </c>
      <c r="D130" s="12"/>
      <c r="E130" s="13"/>
      <c r="F130" s="12">
        <f t="shared" ref="F130:F148" si="4">C130</f>
        <v>0.25</v>
      </c>
      <c r="G130" s="2"/>
      <c r="H130" s="2"/>
      <c r="I130" s="13"/>
      <c r="J130" s="12"/>
      <c r="K130" s="12">
        <f t="shared" ref="K130:K148" si="5">F130</f>
        <v>0.25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11"/>
      <c r="B131" s="19" t="s">
        <v>127</v>
      </c>
      <c r="C131" s="30">
        <v>0.2</v>
      </c>
      <c r="D131" s="12"/>
      <c r="E131" s="13"/>
      <c r="F131" s="23">
        <f t="shared" si="4"/>
        <v>0.2</v>
      </c>
      <c r="G131" s="2"/>
      <c r="H131" s="2"/>
      <c r="I131" s="13"/>
      <c r="J131" s="12"/>
      <c r="K131" s="23">
        <f t="shared" si="5"/>
        <v>0.2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11"/>
      <c r="B132" s="19" t="s">
        <v>128</v>
      </c>
      <c r="C132" s="30">
        <v>0.05</v>
      </c>
      <c r="D132" s="12"/>
      <c r="E132" s="13"/>
      <c r="F132" s="12">
        <f t="shared" si="4"/>
        <v>0.05</v>
      </c>
      <c r="G132" s="2"/>
      <c r="H132" s="2"/>
      <c r="I132" s="13"/>
      <c r="J132" s="12"/>
      <c r="K132" s="12">
        <f t="shared" si="5"/>
        <v>0.05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11"/>
      <c r="B133" s="19" t="s">
        <v>129</v>
      </c>
      <c r="C133" s="30">
        <v>0.35</v>
      </c>
      <c r="D133" s="12"/>
      <c r="E133" s="13"/>
      <c r="F133" s="12">
        <f t="shared" si="4"/>
        <v>0.35</v>
      </c>
      <c r="G133" s="2"/>
      <c r="H133" s="2"/>
      <c r="I133" s="13"/>
      <c r="J133" s="12"/>
      <c r="K133" s="12">
        <f t="shared" si="5"/>
        <v>0.35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11"/>
      <c r="B134" s="19" t="s">
        <v>130</v>
      </c>
      <c r="C134" s="30">
        <v>0.25</v>
      </c>
      <c r="D134" s="12"/>
      <c r="E134" s="13"/>
      <c r="F134" s="12">
        <f t="shared" si="4"/>
        <v>0.25</v>
      </c>
      <c r="G134" s="2"/>
      <c r="H134" s="2"/>
      <c r="I134" s="13"/>
      <c r="J134" s="12"/>
      <c r="K134" s="12">
        <f t="shared" si="5"/>
        <v>0.25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11"/>
      <c r="B135" s="19" t="s">
        <v>131</v>
      </c>
      <c r="C135" s="30">
        <v>0.5</v>
      </c>
      <c r="D135" s="12"/>
      <c r="E135" s="13"/>
      <c r="F135" s="12">
        <f t="shared" si="4"/>
        <v>0.5</v>
      </c>
      <c r="G135" s="2"/>
      <c r="H135" s="2"/>
      <c r="I135" s="13"/>
      <c r="J135" s="12"/>
      <c r="K135" s="12">
        <f t="shared" si="5"/>
        <v>0.5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11"/>
      <c r="B136" s="19" t="s">
        <v>132</v>
      </c>
      <c r="C136" s="30">
        <v>0.5</v>
      </c>
      <c r="D136" s="12"/>
      <c r="E136" s="13"/>
      <c r="F136" s="12">
        <f t="shared" si="4"/>
        <v>0.5</v>
      </c>
      <c r="G136" s="2"/>
      <c r="H136" s="2"/>
      <c r="I136" s="13"/>
      <c r="J136" s="12"/>
      <c r="K136" s="12">
        <f t="shared" si="5"/>
        <v>0.5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11"/>
      <c r="B137" s="19" t="s">
        <v>133</v>
      </c>
      <c r="C137" s="30">
        <v>0.15</v>
      </c>
      <c r="D137" s="12"/>
      <c r="E137" s="13"/>
      <c r="F137" s="12">
        <f t="shared" si="4"/>
        <v>0.15</v>
      </c>
      <c r="G137" s="2"/>
      <c r="H137" s="2"/>
      <c r="I137" s="13"/>
      <c r="J137" s="12"/>
      <c r="K137" s="12">
        <f t="shared" si="5"/>
        <v>0.15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11"/>
      <c r="B138" s="19" t="s">
        <v>22</v>
      </c>
      <c r="C138" s="30">
        <v>0.25</v>
      </c>
      <c r="D138" s="12"/>
      <c r="E138" s="13"/>
      <c r="F138" s="12">
        <f t="shared" si="4"/>
        <v>0.25</v>
      </c>
      <c r="G138" s="2"/>
      <c r="H138" s="2"/>
      <c r="I138" s="13"/>
      <c r="J138" s="12"/>
      <c r="K138" s="12">
        <f t="shared" si="5"/>
        <v>0.25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11"/>
      <c r="B139" s="19" t="s">
        <v>134</v>
      </c>
      <c r="C139" s="30">
        <v>0.25</v>
      </c>
      <c r="D139" s="12"/>
      <c r="E139" s="13"/>
      <c r="F139" s="12">
        <f t="shared" si="4"/>
        <v>0.25</v>
      </c>
      <c r="G139" s="2"/>
      <c r="H139" s="2"/>
      <c r="I139" s="13"/>
      <c r="J139" s="12"/>
      <c r="K139" s="12">
        <f t="shared" si="5"/>
        <v>0.25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11"/>
      <c r="B140" s="19" t="s">
        <v>135</v>
      </c>
      <c r="C140" s="30">
        <v>0.05</v>
      </c>
      <c r="D140" s="12"/>
      <c r="E140" s="13"/>
      <c r="F140" s="12">
        <f t="shared" si="4"/>
        <v>0.05</v>
      </c>
      <c r="G140" s="2"/>
      <c r="H140" s="2"/>
      <c r="I140" s="13"/>
      <c r="J140" s="12"/>
      <c r="K140" s="12">
        <f t="shared" si="5"/>
        <v>0.05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11"/>
      <c r="B141" s="19" t="s">
        <v>136</v>
      </c>
      <c r="C141" s="30">
        <v>0.25</v>
      </c>
      <c r="D141" s="12"/>
      <c r="E141" s="13"/>
      <c r="F141" s="12">
        <f t="shared" si="4"/>
        <v>0.25</v>
      </c>
      <c r="G141" s="2"/>
      <c r="H141" s="2"/>
      <c r="I141" s="13"/>
      <c r="J141" s="12"/>
      <c r="K141" s="12">
        <f t="shared" si="5"/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11"/>
      <c r="B142" s="19" t="s">
        <v>137</v>
      </c>
      <c r="C142" s="30">
        <v>0.25</v>
      </c>
      <c r="D142" s="12"/>
      <c r="E142" s="13"/>
      <c r="F142" s="12">
        <f t="shared" si="4"/>
        <v>0.25</v>
      </c>
      <c r="G142" s="2"/>
      <c r="H142" s="2"/>
      <c r="I142" s="13"/>
      <c r="J142" s="12"/>
      <c r="K142" s="12">
        <f t="shared" si="5"/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11"/>
      <c r="B143" s="19" t="s">
        <v>138</v>
      </c>
      <c r="C143" s="30">
        <v>0.1</v>
      </c>
      <c r="D143" s="12"/>
      <c r="E143" s="13"/>
      <c r="F143" s="12">
        <f t="shared" si="4"/>
        <v>0.1</v>
      </c>
      <c r="G143" s="2"/>
      <c r="H143" s="2"/>
      <c r="I143" s="13"/>
      <c r="J143" s="12"/>
      <c r="K143" s="12">
        <f t="shared" si="5"/>
        <v>0.1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24"/>
      <c r="B144" s="19" t="s">
        <v>139</v>
      </c>
      <c r="C144" s="30">
        <v>0.25</v>
      </c>
      <c r="D144" s="23"/>
      <c r="E144" s="22"/>
      <c r="F144" s="23">
        <f t="shared" si="4"/>
        <v>0.25</v>
      </c>
      <c r="G144" s="2"/>
      <c r="H144" s="2"/>
      <c r="I144" s="22"/>
      <c r="J144" s="23"/>
      <c r="K144" s="23">
        <f t="shared" si="5"/>
        <v>0.25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11"/>
      <c r="B145" s="19" t="s">
        <v>140</v>
      </c>
      <c r="C145" s="30">
        <v>0.1</v>
      </c>
      <c r="D145" s="12"/>
      <c r="E145" s="13"/>
      <c r="F145" s="12">
        <f t="shared" si="4"/>
        <v>0.1</v>
      </c>
      <c r="G145" s="2"/>
      <c r="H145" s="2"/>
      <c r="I145" s="13"/>
      <c r="J145" s="12"/>
      <c r="K145" s="12">
        <f t="shared" si="5"/>
        <v>0.1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11"/>
      <c r="B146" s="19" t="s">
        <v>141</v>
      </c>
      <c r="C146" s="2">
        <v>0.25</v>
      </c>
      <c r="D146" s="12"/>
      <c r="E146" s="13"/>
      <c r="F146" s="12">
        <f t="shared" si="4"/>
        <v>0.25</v>
      </c>
      <c r="G146" s="2"/>
      <c r="H146" s="2"/>
      <c r="I146" s="13"/>
      <c r="J146" s="12"/>
      <c r="K146" s="12">
        <f t="shared" si="5"/>
        <v>0.25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11"/>
      <c r="B147" s="19" t="s">
        <v>142</v>
      </c>
      <c r="C147" s="2">
        <v>0.25</v>
      </c>
      <c r="D147" s="12"/>
      <c r="E147" s="13"/>
      <c r="F147" s="12">
        <f t="shared" si="4"/>
        <v>0.25</v>
      </c>
      <c r="G147" s="2"/>
      <c r="H147" s="2"/>
      <c r="I147" s="13"/>
      <c r="J147" s="12"/>
      <c r="K147" s="12">
        <f t="shared" si="5"/>
        <v>0.25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11"/>
      <c r="B148" s="19" t="s">
        <v>143</v>
      </c>
      <c r="C148" s="2">
        <v>0.25</v>
      </c>
      <c r="D148" s="12"/>
      <c r="E148" s="13"/>
      <c r="F148" s="12">
        <f t="shared" si="4"/>
        <v>0.25</v>
      </c>
      <c r="G148" s="2"/>
      <c r="H148" s="2"/>
      <c r="I148" s="13"/>
      <c r="J148" s="12"/>
      <c r="K148" s="12">
        <f t="shared" si="5"/>
        <v>0.25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24"/>
      <c r="B149" s="19" t="s">
        <v>167</v>
      </c>
      <c r="C149" s="2"/>
      <c r="D149" s="44">
        <v>1.5</v>
      </c>
      <c r="E149" s="44" t="s">
        <v>14</v>
      </c>
      <c r="F149" s="44">
        <v>1.5</v>
      </c>
      <c r="G149" s="2"/>
      <c r="H149" s="2"/>
      <c r="I149" s="44" t="s">
        <v>14</v>
      </c>
      <c r="J149" s="44">
        <v>1.5</v>
      </c>
      <c r="K149" s="4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24"/>
      <c r="B150" s="19" t="s">
        <v>168</v>
      </c>
      <c r="C150" s="2"/>
      <c r="D150" s="46"/>
      <c r="E150" s="46"/>
      <c r="F150" s="46"/>
      <c r="G150" s="2"/>
      <c r="H150" s="2"/>
      <c r="I150" s="46"/>
      <c r="J150" s="46"/>
      <c r="K150" s="4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24"/>
      <c r="B151" s="19" t="s">
        <v>86</v>
      </c>
      <c r="C151" s="2"/>
      <c r="D151" s="46"/>
      <c r="E151" s="46"/>
      <c r="F151" s="46"/>
      <c r="G151" s="2"/>
      <c r="H151" s="2"/>
      <c r="I151" s="46"/>
      <c r="J151" s="46"/>
      <c r="K151" s="4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24"/>
      <c r="B152" s="19" t="s">
        <v>169</v>
      </c>
      <c r="C152" s="2"/>
      <c r="D152" s="46"/>
      <c r="E152" s="46"/>
      <c r="F152" s="46"/>
      <c r="G152" s="2"/>
      <c r="H152" s="2"/>
      <c r="I152" s="46"/>
      <c r="J152" s="46"/>
      <c r="K152" s="4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24"/>
      <c r="B153" s="19" t="s">
        <v>170</v>
      </c>
      <c r="C153" s="2"/>
      <c r="D153" s="46"/>
      <c r="E153" s="46"/>
      <c r="F153" s="46"/>
      <c r="G153" s="2"/>
      <c r="H153" s="2"/>
      <c r="I153" s="46"/>
      <c r="J153" s="46"/>
      <c r="K153" s="4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11"/>
      <c r="B154" s="19" t="s">
        <v>171</v>
      </c>
      <c r="C154" s="2"/>
      <c r="D154" s="47"/>
      <c r="E154" s="47"/>
      <c r="F154" s="47"/>
      <c r="G154" s="2"/>
      <c r="H154" s="2"/>
      <c r="I154" s="47"/>
      <c r="J154" s="47"/>
      <c r="K154" s="4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11"/>
      <c r="B155" s="19" t="s">
        <v>144</v>
      </c>
      <c r="C155" s="2">
        <v>0.25</v>
      </c>
      <c r="D155" s="12"/>
      <c r="E155" s="13"/>
      <c r="F155" s="12">
        <f t="shared" ref="F155:F171" si="6">C155</f>
        <v>0.25</v>
      </c>
      <c r="G155" s="2"/>
      <c r="H155" s="2"/>
      <c r="I155" s="13"/>
      <c r="J155" s="12"/>
      <c r="K155" s="12">
        <f t="shared" ref="K155:K171" si="7">F155</f>
        <v>0.25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11"/>
      <c r="B156" s="19" t="s">
        <v>145</v>
      </c>
      <c r="C156" s="2">
        <v>0.2</v>
      </c>
      <c r="D156" s="12"/>
      <c r="E156" s="13"/>
      <c r="F156" s="12">
        <f t="shared" si="6"/>
        <v>0.2</v>
      </c>
      <c r="G156" s="2"/>
      <c r="H156" s="2"/>
      <c r="I156" s="13"/>
      <c r="J156" s="12"/>
      <c r="K156" s="12">
        <f t="shared" si="7"/>
        <v>0.2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11"/>
      <c r="B157" s="19" t="s">
        <v>146</v>
      </c>
      <c r="C157" s="2">
        <v>0.25</v>
      </c>
      <c r="D157" s="12"/>
      <c r="E157" s="13"/>
      <c r="F157" s="12">
        <f t="shared" si="6"/>
        <v>0.25</v>
      </c>
      <c r="G157" s="2"/>
      <c r="H157" s="2"/>
      <c r="I157" s="13"/>
      <c r="J157" s="12"/>
      <c r="K157" s="12">
        <f t="shared" si="7"/>
        <v>0.25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11"/>
      <c r="B158" s="19" t="s">
        <v>147</v>
      </c>
      <c r="C158" s="2">
        <v>0.2</v>
      </c>
      <c r="D158" s="12"/>
      <c r="E158" s="13"/>
      <c r="F158" s="12">
        <f t="shared" si="6"/>
        <v>0.2</v>
      </c>
      <c r="G158" s="2"/>
      <c r="H158" s="2"/>
      <c r="I158" s="13"/>
      <c r="J158" s="12"/>
      <c r="K158" s="12">
        <f t="shared" si="7"/>
        <v>0.2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11"/>
      <c r="B159" s="19" t="s">
        <v>148</v>
      </c>
      <c r="C159" s="2">
        <v>0.1</v>
      </c>
      <c r="D159" s="12"/>
      <c r="E159" s="13"/>
      <c r="F159" s="12">
        <f t="shared" si="6"/>
        <v>0.1</v>
      </c>
      <c r="G159" s="2"/>
      <c r="H159" s="2"/>
      <c r="I159" s="13"/>
      <c r="J159" s="12"/>
      <c r="K159" s="12">
        <f t="shared" si="7"/>
        <v>0.1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11"/>
      <c r="B160" s="19" t="s">
        <v>149</v>
      </c>
      <c r="C160" s="2">
        <v>0.25</v>
      </c>
      <c r="D160" s="12"/>
      <c r="E160" s="13"/>
      <c r="F160" s="12">
        <f t="shared" si="6"/>
        <v>0.25</v>
      </c>
      <c r="G160" s="2"/>
      <c r="H160" s="2"/>
      <c r="I160" s="13"/>
      <c r="J160" s="12"/>
      <c r="K160" s="12">
        <f t="shared" si="7"/>
        <v>0.25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11"/>
      <c r="B161" s="19" t="s">
        <v>150</v>
      </c>
      <c r="C161" s="2">
        <v>0.05</v>
      </c>
      <c r="D161" s="12"/>
      <c r="E161" s="13"/>
      <c r="F161" s="12">
        <f t="shared" si="6"/>
        <v>0.05</v>
      </c>
      <c r="G161" s="2"/>
      <c r="H161" s="2"/>
      <c r="I161" s="13"/>
      <c r="J161" s="12"/>
      <c r="K161" s="12">
        <f t="shared" si="7"/>
        <v>0.05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11"/>
      <c r="B162" s="19" t="s">
        <v>156</v>
      </c>
      <c r="C162" s="2">
        <v>0.25</v>
      </c>
      <c r="D162" s="12"/>
      <c r="E162" s="13"/>
      <c r="F162" s="12">
        <f t="shared" si="6"/>
        <v>0.25</v>
      </c>
      <c r="G162" s="2"/>
      <c r="H162" s="2"/>
      <c r="I162" s="13"/>
      <c r="J162" s="12"/>
      <c r="K162" s="12">
        <f t="shared" si="7"/>
        <v>0.25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11"/>
      <c r="B163" s="19" t="s">
        <v>151</v>
      </c>
      <c r="C163" s="2">
        <v>0.25</v>
      </c>
      <c r="D163" s="12"/>
      <c r="E163" s="13"/>
      <c r="F163" s="12">
        <f t="shared" si="6"/>
        <v>0.25</v>
      </c>
      <c r="G163" s="2"/>
      <c r="H163" s="2"/>
      <c r="I163" s="13"/>
      <c r="J163" s="12"/>
      <c r="K163" s="12">
        <f t="shared" si="7"/>
        <v>0.25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11"/>
      <c r="B164" s="19" t="s">
        <v>152</v>
      </c>
      <c r="C164" s="2">
        <v>0.25</v>
      </c>
      <c r="D164" s="12"/>
      <c r="E164" s="13"/>
      <c r="F164" s="12">
        <f t="shared" si="6"/>
        <v>0.25</v>
      </c>
      <c r="G164" s="2"/>
      <c r="H164" s="2"/>
      <c r="I164" s="13"/>
      <c r="J164" s="12"/>
      <c r="K164" s="12">
        <f t="shared" si="7"/>
        <v>0.25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11"/>
      <c r="B165" s="19" t="s">
        <v>153</v>
      </c>
      <c r="C165" s="2">
        <v>0.25</v>
      </c>
      <c r="D165" s="12"/>
      <c r="E165" s="13"/>
      <c r="F165" s="12">
        <f t="shared" si="6"/>
        <v>0.25</v>
      </c>
      <c r="G165" s="2"/>
      <c r="H165" s="2"/>
      <c r="I165" s="13"/>
      <c r="J165" s="12"/>
      <c r="K165" s="12">
        <f t="shared" si="7"/>
        <v>0.25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11"/>
      <c r="B166" s="19" t="s">
        <v>154</v>
      </c>
      <c r="C166" s="2">
        <v>0.25</v>
      </c>
      <c r="D166" s="12"/>
      <c r="E166" s="13"/>
      <c r="F166" s="12">
        <f t="shared" si="6"/>
        <v>0.25</v>
      </c>
      <c r="G166" s="2"/>
      <c r="H166" s="2"/>
      <c r="I166" s="13"/>
      <c r="J166" s="12"/>
      <c r="K166" s="12">
        <f t="shared" si="7"/>
        <v>0.25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11"/>
      <c r="B167" s="19" t="s">
        <v>155</v>
      </c>
      <c r="C167" s="2">
        <v>0.25</v>
      </c>
      <c r="D167" s="12"/>
      <c r="E167" s="13"/>
      <c r="F167" s="12">
        <f t="shared" si="6"/>
        <v>0.25</v>
      </c>
      <c r="G167" s="2"/>
      <c r="H167" s="2"/>
      <c r="I167" s="13"/>
      <c r="J167" s="12"/>
      <c r="K167" s="12">
        <f t="shared" si="7"/>
        <v>0.25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11"/>
      <c r="B168" s="19" t="s">
        <v>157</v>
      </c>
      <c r="C168" s="2">
        <v>0.05</v>
      </c>
      <c r="D168" s="12"/>
      <c r="E168" s="13"/>
      <c r="F168" s="12">
        <f t="shared" si="6"/>
        <v>0.05</v>
      </c>
      <c r="G168" s="2"/>
      <c r="H168" s="2"/>
      <c r="I168" s="13"/>
      <c r="J168" s="12"/>
      <c r="K168" s="12">
        <f t="shared" si="7"/>
        <v>0.05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11"/>
      <c r="B169" s="19" t="s">
        <v>158</v>
      </c>
      <c r="C169" s="2">
        <v>0.25</v>
      </c>
      <c r="D169" s="12"/>
      <c r="E169" s="13"/>
      <c r="F169" s="12">
        <f t="shared" si="6"/>
        <v>0.25</v>
      </c>
      <c r="G169" s="2"/>
      <c r="H169" s="2"/>
      <c r="I169" s="13"/>
      <c r="J169" s="12"/>
      <c r="K169" s="12">
        <f t="shared" si="7"/>
        <v>0.25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11"/>
      <c r="B170" s="19" t="s">
        <v>159</v>
      </c>
      <c r="C170" s="2">
        <v>0.5</v>
      </c>
      <c r="D170" s="12"/>
      <c r="E170" s="13"/>
      <c r="F170" s="12">
        <f t="shared" si="6"/>
        <v>0.5</v>
      </c>
      <c r="G170" s="2"/>
      <c r="H170" s="2"/>
      <c r="I170" s="13"/>
      <c r="J170" s="12"/>
      <c r="K170" s="12">
        <f t="shared" si="7"/>
        <v>0.5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11"/>
      <c r="B171" s="19" t="s">
        <v>160</v>
      </c>
      <c r="C171" s="2">
        <v>0.25</v>
      </c>
      <c r="D171" s="12"/>
      <c r="E171" s="13"/>
      <c r="F171" s="12">
        <f t="shared" si="6"/>
        <v>0.25</v>
      </c>
      <c r="G171" s="2"/>
      <c r="H171" s="2"/>
      <c r="I171" s="13"/>
      <c r="J171" s="12"/>
      <c r="K171" s="12">
        <f t="shared" si="7"/>
        <v>0.25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11"/>
      <c r="B172" s="19" t="s">
        <v>172</v>
      </c>
      <c r="C172" s="2"/>
      <c r="D172" s="44">
        <v>4.2</v>
      </c>
      <c r="E172" s="44" t="s">
        <v>14</v>
      </c>
      <c r="F172" s="44">
        <v>4.2</v>
      </c>
      <c r="G172" s="2"/>
      <c r="H172" s="2"/>
      <c r="I172" s="44" t="s">
        <v>14</v>
      </c>
      <c r="J172" s="44">
        <v>4.2</v>
      </c>
      <c r="K172" s="4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11"/>
      <c r="B173" s="19" t="s">
        <v>173</v>
      </c>
      <c r="C173" s="2"/>
      <c r="D173" s="46"/>
      <c r="E173" s="46"/>
      <c r="F173" s="46"/>
      <c r="G173" s="2"/>
      <c r="H173" s="2"/>
      <c r="I173" s="46"/>
      <c r="J173" s="46"/>
      <c r="K173" s="4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11"/>
      <c r="B174" s="19" t="s">
        <v>164</v>
      </c>
      <c r="C174" s="2"/>
      <c r="D174" s="46"/>
      <c r="E174" s="46"/>
      <c r="F174" s="46"/>
      <c r="G174" s="2"/>
      <c r="H174" s="2"/>
      <c r="I174" s="46"/>
      <c r="J174" s="46"/>
      <c r="K174" s="4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11"/>
      <c r="B175" s="19" t="s">
        <v>174</v>
      </c>
      <c r="C175" s="2"/>
      <c r="D175" s="46"/>
      <c r="E175" s="46"/>
      <c r="F175" s="46"/>
      <c r="G175" s="2"/>
      <c r="H175" s="2"/>
      <c r="I175" s="46"/>
      <c r="J175" s="46"/>
      <c r="K175" s="4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11"/>
      <c r="B176" s="19" t="s">
        <v>167</v>
      </c>
      <c r="C176" s="2"/>
      <c r="D176" s="46"/>
      <c r="E176" s="46"/>
      <c r="F176" s="46"/>
      <c r="G176" s="2"/>
      <c r="H176" s="2"/>
      <c r="I176" s="46"/>
      <c r="J176" s="46"/>
      <c r="K176" s="4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11"/>
      <c r="B177" s="19" t="s">
        <v>175</v>
      </c>
      <c r="C177" s="2"/>
      <c r="D177" s="46"/>
      <c r="E177" s="46"/>
      <c r="F177" s="46"/>
      <c r="G177" s="2"/>
      <c r="H177" s="2"/>
      <c r="I177" s="46"/>
      <c r="J177" s="46"/>
      <c r="K177" s="4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11"/>
      <c r="B178" s="19" t="s">
        <v>176</v>
      </c>
      <c r="C178" s="2"/>
      <c r="D178" s="46"/>
      <c r="E178" s="46"/>
      <c r="F178" s="46"/>
      <c r="G178" s="2"/>
      <c r="H178" s="2"/>
      <c r="I178" s="46"/>
      <c r="J178" s="46"/>
      <c r="K178" s="4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11"/>
      <c r="B179" s="19" t="s">
        <v>177</v>
      </c>
      <c r="C179" s="2"/>
      <c r="D179" s="46"/>
      <c r="E179" s="46"/>
      <c r="F179" s="46"/>
      <c r="G179" s="2"/>
      <c r="H179" s="2"/>
      <c r="I179" s="46"/>
      <c r="J179" s="46"/>
      <c r="K179" s="4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11"/>
      <c r="B180" s="19" t="s">
        <v>178</v>
      </c>
      <c r="C180" s="2"/>
      <c r="D180" s="46"/>
      <c r="E180" s="46"/>
      <c r="F180" s="46"/>
      <c r="G180" s="2"/>
      <c r="H180" s="2"/>
      <c r="I180" s="46"/>
      <c r="J180" s="46"/>
      <c r="K180" s="4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11"/>
      <c r="B181" s="19" t="s">
        <v>179</v>
      </c>
      <c r="C181" s="2"/>
      <c r="D181" s="46"/>
      <c r="E181" s="46"/>
      <c r="F181" s="46"/>
      <c r="G181" s="2"/>
      <c r="H181" s="2"/>
      <c r="I181" s="46"/>
      <c r="J181" s="46"/>
      <c r="K181" s="4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11"/>
      <c r="B182" s="19" t="s">
        <v>101</v>
      </c>
      <c r="C182" s="2"/>
      <c r="D182" s="46"/>
      <c r="E182" s="46"/>
      <c r="F182" s="46"/>
      <c r="G182" s="2"/>
      <c r="H182" s="2"/>
      <c r="I182" s="46"/>
      <c r="J182" s="46"/>
      <c r="K182" s="4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11"/>
      <c r="B183" s="19" t="s">
        <v>169</v>
      </c>
      <c r="C183" s="2"/>
      <c r="D183" s="47"/>
      <c r="E183" s="47"/>
      <c r="F183" s="47"/>
      <c r="G183" s="2"/>
      <c r="H183" s="2"/>
      <c r="I183" s="47"/>
      <c r="J183" s="47"/>
      <c r="K183" s="4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67" t="s">
        <v>180</v>
      </c>
      <c r="B184" s="19" t="s">
        <v>181</v>
      </c>
      <c r="C184" s="2">
        <v>0.25</v>
      </c>
      <c r="D184" s="27"/>
      <c r="E184" s="27"/>
      <c r="F184" s="26">
        <f>C184</f>
        <v>0.25</v>
      </c>
      <c r="G184" s="2"/>
      <c r="H184" s="2"/>
      <c r="I184" s="27"/>
      <c r="J184" s="27"/>
      <c r="K184" s="26">
        <f>F184</f>
        <v>0.25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customHeight="1" x14ac:dyDescent="0.25">
      <c r="A185" s="25"/>
      <c r="B185" s="19" t="s">
        <v>182</v>
      </c>
      <c r="C185" s="2">
        <v>0.05</v>
      </c>
      <c r="D185" s="27"/>
      <c r="E185" s="27"/>
      <c r="F185" s="26">
        <f t="shared" ref="F185:F200" si="8">C185</f>
        <v>0.05</v>
      </c>
      <c r="G185" s="2"/>
      <c r="H185" s="2"/>
      <c r="I185" s="27"/>
      <c r="J185" s="27"/>
      <c r="K185" s="26">
        <f t="shared" ref="K185:K200" si="9">F185</f>
        <v>0.05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customHeight="1" x14ac:dyDescent="0.25">
      <c r="A186" s="25"/>
      <c r="B186" s="19" t="s">
        <v>183</v>
      </c>
      <c r="C186" s="2">
        <v>0.05</v>
      </c>
      <c r="D186" s="27"/>
      <c r="E186" s="27"/>
      <c r="F186" s="26">
        <f t="shared" si="8"/>
        <v>0.05</v>
      </c>
      <c r="G186" s="2"/>
      <c r="H186" s="2"/>
      <c r="I186" s="27"/>
      <c r="J186" s="27"/>
      <c r="K186" s="26">
        <f t="shared" si="9"/>
        <v>0.05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customHeight="1" x14ac:dyDescent="0.25">
      <c r="A187" s="25"/>
      <c r="B187" s="19" t="s">
        <v>184</v>
      </c>
      <c r="C187" s="2">
        <v>0.05</v>
      </c>
      <c r="D187" s="27"/>
      <c r="E187" s="27"/>
      <c r="F187" s="26">
        <f t="shared" si="8"/>
        <v>0.05</v>
      </c>
      <c r="G187" s="2"/>
      <c r="H187" s="2"/>
      <c r="I187" s="27"/>
      <c r="J187" s="27"/>
      <c r="K187" s="26">
        <f t="shared" si="9"/>
        <v>0.05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customHeight="1" x14ac:dyDescent="0.25">
      <c r="A188" s="25"/>
      <c r="B188" s="19" t="s">
        <v>185</v>
      </c>
      <c r="C188" s="2">
        <v>0.05</v>
      </c>
      <c r="D188" s="27"/>
      <c r="E188" s="27"/>
      <c r="F188" s="26">
        <f t="shared" si="8"/>
        <v>0.05</v>
      </c>
      <c r="G188" s="2"/>
      <c r="H188" s="2"/>
      <c r="I188" s="27"/>
      <c r="J188" s="27"/>
      <c r="K188" s="26">
        <f t="shared" si="9"/>
        <v>0.05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customHeight="1" x14ac:dyDescent="0.25">
      <c r="A189" s="25"/>
      <c r="B189" s="19" t="s">
        <v>127</v>
      </c>
      <c r="C189" s="2">
        <v>0.2</v>
      </c>
      <c r="D189" s="27"/>
      <c r="E189" s="27"/>
      <c r="F189" s="26">
        <f t="shared" si="8"/>
        <v>0.2</v>
      </c>
      <c r="G189" s="2"/>
      <c r="H189" s="2"/>
      <c r="I189" s="27"/>
      <c r="J189" s="27"/>
      <c r="K189" s="26">
        <f t="shared" si="9"/>
        <v>0.2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customHeight="1" x14ac:dyDescent="0.25">
      <c r="A190" s="25"/>
      <c r="B190" s="19" t="s">
        <v>195</v>
      </c>
      <c r="C190" s="2">
        <v>0.24</v>
      </c>
      <c r="D190" s="27"/>
      <c r="E190" s="27"/>
      <c r="F190" s="26">
        <f t="shared" si="8"/>
        <v>0.24</v>
      </c>
      <c r="G190" s="2"/>
      <c r="H190" s="2"/>
      <c r="I190" s="27"/>
      <c r="J190" s="27"/>
      <c r="K190" s="26">
        <f t="shared" si="9"/>
        <v>0.24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customHeight="1" x14ac:dyDescent="0.25">
      <c r="A191" s="25"/>
      <c r="B191" s="19" t="s">
        <v>186</v>
      </c>
      <c r="C191" s="2">
        <v>0.25</v>
      </c>
      <c r="D191" s="27"/>
      <c r="E191" s="27"/>
      <c r="F191" s="26">
        <f t="shared" si="8"/>
        <v>0.25</v>
      </c>
      <c r="G191" s="2"/>
      <c r="H191" s="2"/>
      <c r="I191" s="27"/>
      <c r="J191" s="27"/>
      <c r="K191" s="26">
        <f t="shared" si="9"/>
        <v>0.25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customHeight="1" x14ac:dyDescent="0.25">
      <c r="A192" s="25"/>
      <c r="B192" s="19" t="s">
        <v>187</v>
      </c>
      <c r="C192" s="2">
        <v>0.15</v>
      </c>
      <c r="D192" s="27"/>
      <c r="E192" s="27"/>
      <c r="F192" s="26">
        <f t="shared" si="8"/>
        <v>0.15</v>
      </c>
      <c r="G192" s="2"/>
      <c r="H192" s="2"/>
      <c r="I192" s="27"/>
      <c r="J192" s="27"/>
      <c r="K192" s="26">
        <f t="shared" si="9"/>
        <v>0.15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customHeight="1" x14ac:dyDescent="0.25">
      <c r="A193" s="25"/>
      <c r="B193" s="19" t="s">
        <v>194</v>
      </c>
      <c r="C193" s="2">
        <v>0.25</v>
      </c>
      <c r="D193" s="27"/>
      <c r="E193" s="27"/>
      <c r="F193" s="26">
        <f t="shared" si="8"/>
        <v>0.25</v>
      </c>
      <c r="G193" s="2"/>
      <c r="H193" s="2"/>
      <c r="I193" s="27"/>
      <c r="J193" s="27"/>
      <c r="K193" s="26">
        <f t="shared" si="9"/>
        <v>0.25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customHeight="1" x14ac:dyDescent="0.25">
      <c r="A194" s="25"/>
      <c r="B194" s="19" t="s">
        <v>188</v>
      </c>
      <c r="C194" s="2">
        <v>0.25</v>
      </c>
      <c r="D194" s="27"/>
      <c r="E194" s="27"/>
      <c r="F194" s="26">
        <f t="shared" si="8"/>
        <v>0.25</v>
      </c>
      <c r="G194" s="2"/>
      <c r="H194" s="2"/>
      <c r="I194" s="27"/>
      <c r="J194" s="27"/>
      <c r="K194" s="26">
        <f t="shared" si="9"/>
        <v>0.25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customHeight="1" x14ac:dyDescent="0.25">
      <c r="A195" s="25"/>
      <c r="B195" s="19" t="s">
        <v>189</v>
      </c>
      <c r="C195" s="2">
        <v>0.25</v>
      </c>
      <c r="D195" s="27"/>
      <c r="E195" s="27"/>
      <c r="F195" s="26">
        <f t="shared" si="8"/>
        <v>0.25</v>
      </c>
      <c r="G195" s="2"/>
      <c r="H195" s="2"/>
      <c r="I195" s="27"/>
      <c r="J195" s="27"/>
      <c r="K195" s="26">
        <f t="shared" si="9"/>
        <v>0.25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customHeight="1" x14ac:dyDescent="0.25">
      <c r="A196" s="25"/>
      <c r="B196" s="19" t="s">
        <v>190</v>
      </c>
      <c r="C196" s="2">
        <v>0.2</v>
      </c>
      <c r="D196" s="27"/>
      <c r="E196" s="27"/>
      <c r="F196" s="26">
        <f t="shared" si="8"/>
        <v>0.2</v>
      </c>
      <c r="G196" s="2"/>
      <c r="H196" s="2"/>
      <c r="I196" s="27"/>
      <c r="J196" s="27"/>
      <c r="K196" s="26">
        <f t="shared" si="9"/>
        <v>0.2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customHeight="1" x14ac:dyDescent="0.25">
      <c r="A197" s="25"/>
      <c r="B197" s="19" t="s">
        <v>191</v>
      </c>
      <c r="C197" s="2">
        <v>0.25</v>
      </c>
      <c r="D197" s="27"/>
      <c r="E197" s="27"/>
      <c r="F197" s="26">
        <f t="shared" si="8"/>
        <v>0.25</v>
      </c>
      <c r="G197" s="2"/>
      <c r="H197" s="2"/>
      <c r="I197" s="27"/>
      <c r="J197" s="27"/>
      <c r="K197" s="26">
        <f t="shared" si="9"/>
        <v>0.25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customHeight="1" x14ac:dyDescent="0.25">
      <c r="A198" s="25"/>
      <c r="B198" s="19" t="s">
        <v>192</v>
      </c>
      <c r="C198" s="2">
        <v>0.1</v>
      </c>
      <c r="D198" s="27"/>
      <c r="E198" s="27"/>
      <c r="F198" s="26">
        <f t="shared" si="8"/>
        <v>0.1</v>
      </c>
      <c r="G198" s="2"/>
      <c r="H198" s="2"/>
      <c r="I198" s="27"/>
      <c r="J198" s="27"/>
      <c r="K198" s="26">
        <f t="shared" si="9"/>
        <v>0.1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customHeight="1" x14ac:dyDescent="0.25">
      <c r="A199" s="34"/>
      <c r="B199" s="19" t="s">
        <v>196</v>
      </c>
      <c r="C199" s="2">
        <v>0.15</v>
      </c>
      <c r="D199" s="36"/>
      <c r="E199" s="36"/>
      <c r="F199" s="35">
        <f t="shared" si="8"/>
        <v>0.15</v>
      </c>
      <c r="G199" s="2"/>
      <c r="H199" s="2"/>
      <c r="I199" s="36"/>
      <c r="J199" s="36"/>
      <c r="K199" s="35">
        <f t="shared" si="9"/>
        <v>0.15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customHeight="1" x14ac:dyDescent="0.25">
      <c r="A200" s="25"/>
      <c r="B200" s="19" t="s">
        <v>193</v>
      </c>
      <c r="C200" s="2">
        <v>0.25</v>
      </c>
      <c r="D200" s="27"/>
      <c r="E200" s="27"/>
      <c r="F200" s="26">
        <f t="shared" si="8"/>
        <v>0.25</v>
      </c>
      <c r="G200" s="2"/>
      <c r="H200" s="2"/>
      <c r="I200" s="27"/>
      <c r="J200" s="27"/>
      <c r="K200" s="26">
        <f t="shared" si="9"/>
        <v>0.25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customHeight="1" x14ac:dyDescent="0.25">
      <c r="A201" s="25"/>
      <c r="B201" s="19" t="s">
        <v>233</v>
      </c>
      <c r="C201" s="2"/>
      <c r="D201" s="44">
        <v>3.3</v>
      </c>
      <c r="E201" s="44" t="s">
        <v>14</v>
      </c>
      <c r="F201" s="44">
        <v>3.3</v>
      </c>
      <c r="G201" s="2"/>
      <c r="H201" s="2"/>
      <c r="I201" s="44" t="s">
        <v>14</v>
      </c>
      <c r="J201" s="44">
        <v>3.3</v>
      </c>
      <c r="K201" s="4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customHeight="1" x14ac:dyDescent="0.25">
      <c r="A202" s="39"/>
      <c r="B202" s="19" t="s">
        <v>169</v>
      </c>
      <c r="C202" s="2"/>
      <c r="D202" s="45"/>
      <c r="E202" s="45"/>
      <c r="F202" s="45"/>
      <c r="G202" s="2"/>
      <c r="H202" s="2"/>
      <c r="I202" s="45"/>
      <c r="J202" s="45"/>
      <c r="K202" s="4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customHeight="1" x14ac:dyDescent="0.25">
      <c r="A203" s="39"/>
      <c r="B203" s="19" t="s">
        <v>234</v>
      </c>
      <c r="C203" s="2"/>
      <c r="D203" s="45"/>
      <c r="E203" s="45"/>
      <c r="F203" s="45"/>
      <c r="G203" s="2"/>
      <c r="H203" s="2"/>
      <c r="I203" s="45"/>
      <c r="J203" s="45"/>
      <c r="K203" s="4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customHeight="1" x14ac:dyDescent="0.25">
      <c r="A204" s="39"/>
      <c r="B204" s="19" t="s">
        <v>235</v>
      </c>
      <c r="C204" s="2"/>
      <c r="D204" s="45"/>
      <c r="E204" s="45"/>
      <c r="F204" s="45"/>
      <c r="G204" s="2"/>
      <c r="H204" s="2"/>
      <c r="I204" s="45"/>
      <c r="J204" s="45"/>
      <c r="K204" s="4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customHeight="1" x14ac:dyDescent="0.25">
      <c r="A205" s="41"/>
      <c r="B205" s="19" t="s">
        <v>236</v>
      </c>
      <c r="C205" s="2"/>
      <c r="D205" s="45"/>
      <c r="E205" s="45"/>
      <c r="F205" s="45"/>
      <c r="G205" s="2"/>
      <c r="H205" s="2"/>
      <c r="I205" s="45"/>
      <c r="J205" s="45"/>
      <c r="K205" s="4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customHeight="1" x14ac:dyDescent="0.25">
      <c r="A206" s="41"/>
      <c r="B206" s="19" t="s">
        <v>176</v>
      </c>
      <c r="C206" s="2"/>
      <c r="D206" s="45"/>
      <c r="E206" s="45"/>
      <c r="F206" s="45"/>
      <c r="G206" s="2"/>
      <c r="H206" s="2"/>
      <c r="I206" s="45"/>
      <c r="J206" s="45"/>
      <c r="K206" s="4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customHeight="1" x14ac:dyDescent="0.25">
      <c r="A207" s="41"/>
      <c r="B207" s="19" t="s">
        <v>237</v>
      </c>
      <c r="C207" s="2"/>
      <c r="D207" s="45"/>
      <c r="E207" s="45"/>
      <c r="F207" s="45"/>
      <c r="G207" s="2"/>
      <c r="H207" s="2"/>
      <c r="I207" s="45"/>
      <c r="J207" s="45"/>
      <c r="K207" s="4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customHeight="1" x14ac:dyDescent="0.25">
      <c r="A208" s="41"/>
      <c r="B208" s="19" t="s">
        <v>178</v>
      </c>
      <c r="C208" s="2"/>
      <c r="D208" s="45"/>
      <c r="E208" s="45"/>
      <c r="F208" s="45"/>
      <c r="G208" s="2"/>
      <c r="H208" s="2"/>
      <c r="I208" s="45"/>
      <c r="J208" s="45"/>
      <c r="K208" s="4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customHeight="1" x14ac:dyDescent="0.25">
      <c r="A209" s="41"/>
      <c r="B209" s="19" t="s">
        <v>238</v>
      </c>
      <c r="C209" s="2"/>
      <c r="D209" s="45"/>
      <c r="E209" s="45"/>
      <c r="F209" s="45"/>
      <c r="G209" s="2"/>
      <c r="H209" s="2"/>
      <c r="I209" s="45"/>
      <c r="J209" s="45"/>
      <c r="K209" s="4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customHeight="1" x14ac:dyDescent="0.25">
      <c r="A210" s="41"/>
      <c r="B210" s="19" t="s">
        <v>239</v>
      </c>
      <c r="C210" s="2"/>
      <c r="D210" s="45"/>
      <c r="E210" s="45"/>
      <c r="F210" s="45"/>
      <c r="G210" s="2"/>
      <c r="H210" s="2"/>
      <c r="I210" s="45"/>
      <c r="J210" s="45"/>
      <c r="K210" s="4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customHeight="1" x14ac:dyDescent="0.25">
      <c r="A211" s="39"/>
      <c r="B211" s="19" t="s">
        <v>197</v>
      </c>
      <c r="C211" s="2">
        <v>0.15</v>
      </c>
      <c r="D211" s="42"/>
      <c r="E211" s="42"/>
      <c r="F211" s="43">
        <f t="shared" ref="F211:F223" si="10">C211</f>
        <v>0.15</v>
      </c>
      <c r="G211" s="2"/>
      <c r="H211" s="2"/>
      <c r="I211" s="42"/>
      <c r="J211" s="42"/>
      <c r="K211" s="43">
        <f t="shared" ref="K211:K223" si="11">F211</f>
        <v>0.15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customHeight="1" x14ac:dyDescent="0.25">
      <c r="A212" s="39"/>
      <c r="B212" s="19" t="s">
        <v>196</v>
      </c>
      <c r="C212" s="2">
        <v>0.1</v>
      </c>
      <c r="D212" s="37"/>
      <c r="E212" s="37"/>
      <c r="F212" s="38">
        <f t="shared" si="10"/>
        <v>0.1</v>
      </c>
      <c r="G212" s="2"/>
      <c r="H212" s="2"/>
      <c r="I212" s="37"/>
      <c r="J212" s="37"/>
      <c r="K212" s="38">
        <f t="shared" si="11"/>
        <v>0.1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customHeight="1" x14ac:dyDescent="0.25">
      <c r="A213" s="39"/>
      <c r="B213" s="19" t="s">
        <v>198</v>
      </c>
      <c r="C213" s="2">
        <v>0.25</v>
      </c>
      <c r="D213" s="37"/>
      <c r="E213" s="37"/>
      <c r="F213" s="38">
        <f t="shared" si="10"/>
        <v>0.25</v>
      </c>
      <c r="G213" s="2"/>
      <c r="H213" s="2"/>
      <c r="I213" s="37"/>
      <c r="J213" s="37"/>
      <c r="K213" s="38">
        <f t="shared" si="11"/>
        <v>0.25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customHeight="1" x14ac:dyDescent="0.25">
      <c r="A214" s="39"/>
      <c r="B214" s="19" t="s">
        <v>199</v>
      </c>
      <c r="C214" s="2">
        <v>0.4</v>
      </c>
      <c r="D214" s="37"/>
      <c r="E214" s="37"/>
      <c r="F214" s="38">
        <f t="shared" si="10"/>
        <v>0.4</v>
      </c>
      <c r="G214" s="2"/>
      <c r="H214" s="2"/>
      <c r="I214" s="37"/>
      <c r="J214" s="37"/>
      <c r="K214" s="38">
        <f t="shared" si="11"/>
        <v>0.4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customHeight="1" x14ac:dyDescent="0.25">
      <c r="A215" s="39"/>
      <c r="B215" s="19" t="s">
        <v>200</v>
      </c>
      <c r="C215" s="2">
        <v>0.15</v>
      </c>
      <c r="D215" s="37"/>
      <c r="E215" s="37"/>
      <c r="F215" s="38">
        <f t="shared" si="10"/>
        <v>0.15</v>
      </c>
      <c r="G215" s="2"/>
      <c r="H215" s="2"/>
      <c r="I215" s="37"/>
      <c r="J215" s="37"/>
      <c r="K215" s="38">
        <f t="shared" si="11"/>
        <v>0.15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customHeight="1" x14ac:dyDescent="0.25">
      <c r="A216" s="39"/>
      <c r="B216" s="19" t="s">
        <v>201</v>
      </c>
      <c r="C216" s="2">
        <v>0.25</v>
      </c>
      <c r="D216" s="37"/>
      <c r="E216" s="37"/>
      <c r="F216" s="38">
        <f t="shared" si="10"/>
        <v>0.25</v>
      </c>
      <c r="G216" s="2"/>
      <c r="H216" s="2"/>
      <c r="I216" s="37"/>
      <c r="J216" s="37"/>
      <c r="K216" s="38">
        <f t="shared" si="11"/>
        <v>0.25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customHeight="1" x14ac:dyDescent="0.25">
      <c r="A217" s="39"/>
      <c r="B217" s="19" t="s">
        <v>202</v>
      </c>
      <c r="C217" s="2">
        <v>0.25</v>
      </c>
      <c r="D217" s="37"/>
      <c r="E217" s="37"/>
      <c r="F217" s="38">
        <f t="shared" si="10"/>
        <v>0.25</v>
      </c>
      <c r="G217" s="2"/>
      <c r="H217" s="2"/>
      <c r="I217" s="37"/>
      <c r="J217" s="37"/>
      <c r="K217" s="38">
        <f t="shared" si="11"/>
        <v>0.25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customHeight="1" x14ac:dyDescent="0.25">
      <c r="A218" s="39"/>
      <c r="B218" s="19" t="s">
        <v>203</v>
      </c>
      <c r="C218" s="2">
        <v>0.25</v>
      </c>
      <c r="D218" s="37"/>
      <c r="E218" s="37"/>
      <c r="F218" s="38">
        <f t="shared" si="10"/>
        <v>0.25</v>
      </c>
      <c r="G218" s="2"/>
      <c r="H218" s="2"/>
      <c r="I218" s="37"/>
      <c r="J218" s="37"/>
      <c r="K218" s="38">
        <f t="shared" si="11"/>
        <v>0.25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customHeight="1" x14ac:dyDescent="0.25">
      <c r="A219" s="39"/>
      <c r="B219" s="19" t="s">
        <v>204</v>
      </c>
      <c r="C219" s="2">
        <v>0.25</v>
      </c>
      <c r="D219" s="37"/>
      <c r="E219" s="37"/>
      <c r="F219" s="38">
        <f t="shared" si="10"/>
        <v>0.25</v>
      </c>
      <c r="G219" s="2"/>
      <c r="H219" s="2"/>
      <c r="I219" s="37"/>
      <c r="J219" s="37"/>
      <c r="K219" s="38">
        <f t="shared" si="11"/>
        <v>0.25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customHeight="1" x14ac:dyDescent="0.25">
      <c r="A220" s="39"/>
      <c r="B220" s="19" t="s">
        <v>205</v>
      </c>
      <c r="C220" s="2">
        <v>0.25</v>
      </c>
      <c r="D220" s="37"/>
      <c r="E220" s="37"/>
      <c r="F220" s="38">
        <f t="shared" si="10"/>
        <v>0.25</v>
      </c>
      <c r="G220" s="2"/>
      <c r="H220" s="2"/>
      <c r="I220" s="37"/>
      <c r="J220" s="37"/>
      <c r="K220" s="38">
        <f t="shared" si="11"/>
        <v>0.25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customHeight="1" x14ac:dyDescent="0.25">
      <c r="A221" s="39"/>
      <c r="B221" s="19" t="s">
        <v>206</v>
      </c>
      <c r="C221" s="2">
        <v>0.24</v>
      </c>
      <c r="D221" s="37"/>
      <c r="E221" s="37"/>
      <c r="F221" s="38">
        <f t="shared" si="10"/>
        <v>0.24</v>
      </c>
      <c r="G221" s="2"/>
      <c r="H221" s="2"/>
      <c r="I221" s="37"/>
      <c r="J221" s="37"/>
      <c r="K221" s="38">
        <f t="shared" si="11"/>
        <v>0.24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customHeight="1" x14ac:dyDescent="0.25">
      <c r="A222" s="39"/>
      <c r="B222" s="19" t="s">
        <v>207</v>
      </c>
      <c r="C222" s="2">
        <v>0.25</v>
      </c>
      <c r="D222" s="37"/>
      <c r="E222" s="37"/>
      <c r="F222" s="38">
        <f t="shared" si="10"/>
        <v>0.25</v>
      </c>
      <c r="G222" s="2"/>
      <c r="H222" s="2"/>
      <c r="I222" s="37"/>
      <c r="J222" s="37"/>
      <c r="K222" s="38">
        <f t="shared" si="11"/>
        <v>0.25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customHeight="1" x14ac:dyDescent="0.25">
      <c r="A223" s="39"/>
      <c r="B223" s="19" t="s">
        <v>208</v>
      </c>
      <c r="C223" s="2">
        <v>0.25</v>
      </c>
      <c r="D223" s="37"/>
      <c r="E223" s="37"/>
      <c r="F223" s="38">
        <f t="shared" si="10"/>
        <v>0.25</v>
      </c>
      <c r="G223" s="2"/>
      <c r="H223" s="2"/>
      <c r="I223" s="37"/>
      <c r="J223" s="37"/>
      <c r="K223" s="38">
        <f t="shared" si="11"/>
        <v>0.25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customHeight="1" x14ac:dyDescent="0.25">
      <c r="A224" s="41"/>
      <c r="B224" s="19" t="s">
        <v>174</v>
      </c>
      <c r="C224" s="2"/>
      <c r="D224" s="44">
        <v>3.3</v>
      </c>
      <c r="E224" s="44" t="s">
        <v>14</v>
      </c>
      <c r="F224" s="44">
        <v>3.3</v>
      </c>
      <c r="G224" s="2"/>
      <c r="H224" s="2"/>
      <c r="I224" s="44" t="s">
        <v>14</v>
      </c>
      <c r="J224" s="44">
        <v>3.3</v>
      </c>
      <c r="K224" s="4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customHeight="1" x14ac:dyDescent="0.25">
      <c r="A225" s="41"/>
      <c r="B225" s="19" t="s">
        <v>101</v>
      </c>
      <c r="C225" s="2"/>
      <c r="D225" s="45"/>
      <c r="E225" s="45"/>
      <c r="F225" s="45"/>
      <c r="G225" s="2"/>
      <c r="H225" s="2"/>
      <c r="I225" s="45"/>
      <c r="J225" s="45"/>
      <c r="K225" s="4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customHeight="1" x14ac:dyDescent="0.25">
      <c r="A226" s="41"/>
      <c r="B226" s="19" t="s">
        <v>176</v>
      </c>
      <c r="C226" s="2"/>
      <c r="D226" s="45"/>
      <c r="E226" s="45"/>
      <c r="F226" s="45"/>
      <c r="G226" s="2"/>
      <c r="H226" s="2"/>
      <c r="I226" s="45"/>
      <c r="J226" s="45"/>
      <c r="K226" s="4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customHeight="1" x14ac:dyDescent="0.25">
      <c r="A227" s="41"/>
      <c r="B227" s="19" t="s">
        <v>228</v>
      </c>
      <c r="C227" s="2"/>
      <c r="D227" s="45"/>
      <c r="E227" s="45"/>
      <c r="F227" s="45"/>
      <c r="G227" s="2"/>
      <c r="H227" s="2"/>
      <c r="I227" s="45"/>
      <c r="J227" s="45"/>
      <c r="K227" s="4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customHeight="1" x14ac:dyDescent="0.25">
      <c r="A228" s="41"/>
      <c r="B228" s="19" t="s">
        <v>229</v>
      </c>
      <c r="C228" s="2"/>
      <c r="D228" s="45"/>
      <c r="E228" s="45"/>
      <c r="F228" s="45"/>
      <c r="G228" s="2"/>
      <c r="H228" s="2"/>
      <c r="I228" s="45"/>
      <c r="J228" s="45"/>
      <c r="K228" s="4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customHeight="1" x14ac:dyDescent="0.25">
      <c r="A229" s="41"/>
      <c r="B229" s="19" t="s">
        <v>230</v>
      </c>
      <c r="C229" s="2"/>
      <c r="D229" s="45"/>
      <c r="E229" s="45"/>
      <c r="F229" s="45"/>
      <c r="G229" s="2"/>
      <c r="H229" s="2"/>
      <c r="I229" s="45"/>
      <c r="J229" s="45"/>
      <c r="K229" s="4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customHeight="1" x14ac:dyDescent="0.25">
      <c r="A230" s="41"/>
      <c r="B230" s="19" t="s">
        <v>231</v>
      </c>
      <c r="C230" s="2"/>
      <c r="D230" s="45"/>
      <c r="E230" s="45"/>
      <c r="F230" s="45"/>
      <c r="G230" s="2"/>
      <c r="H230" s="2"/>
      <c r="I230" s="45"/>
      <c r="J230" s="45"/>
      <c r="K230" s="4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customHeight="1" x14ac:dyDescent="0.25">
      <c r="A231" s="41"/>
      <c r="B231" s="19" t="s">
        <v>232</v>
      </c>
      <c r="C231" s="2"/>
      <c r="D231" s="45"/>
      <c r="E231" s="45"/>
      <c r="F231" s="45"/>
      <c r="G231" s="2"/>
      <c r="H231" s="2"/>
      <c r="I231" s="45"/>
      <c r="J231" s="45"/>
      <c r="K231" s="4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customHeight="1" x14ac:dyDescent="0.25">
      <c r="A232" s="39"/>
      <c r="B232" s="19" t="s">
        <v>209</v>
      </c>
      <c r="C232" s="2">
        <v>0.1</v>
      </c>
      <c r="D232" s="42"/>
      <c r="E232" s="42"/>
      <c r="F232" s="43">
        <f t="shared" ref="F232:F251" si="12">C232</f>
        <v>0.1</v>
      </c>
      <c r="G232" s="2"/>
      <c r="H232" s="2"/>
      <c r="I232" s="42"/>
      <c r="J232" s="42"/>
      <c r="K232" s="43">
        <f t="shared" ref="K232:K251" si="13">F232</f>
        <v>0.1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15" customHeight="1" x14ac:dyDescent="0.25">
      <c r="A233" s="39"/>
      <c r="B233" s="19" t="s">
        <v>210</v>
      </c>
      <c r="C233" s="2">
        <v>0.5</v>
      </c>
      <c r="D233" s="37"/>
      <c r="E233" s="37"/>
      <c r="F233" s="40">
        <f t="shared" si="12"/>
        <v>0.5</v>
      </c>
      <c r="G233" s="2"/>
      <c r="H233" s="2"/>
      <c r="I233" s="37"/>
      <c r="J233" s="37"/>
      <c r="K233" s="40">
        <f t="shared" si="13"/>
        <v>0.5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15" customHeight="1" x14ac:dyDescent="0.25">
      <c r="A234" s="39"/>
      <c r="B234" s="19" t="s">
        <v>211</v>
      </c>
      <c r="C234" s="2">
        <v>0.1</v>
      </c>
      <c r="D234" s="37"/>
      <c r="E234" s="37"/>
      <c r="F234" s="40">
        <f t="shared" si="12"/>
        <v>0.1</v>
      </c>
      <c r="G234" s="2"/>
      <c r="H234" s="2"/>
      <c r="I234" s="37"/>
      <c r="J234" s="37"/>
      <c r="K234" s="40">
        <f t="shared" si="13"/>
        <v>0.1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15" customHeight="1" x14ac:dyDescent="0.25">
      <c r="A235" s="39"/>
      <c r="B235" s="19" t="s">
        <v>212</v>
      </c>
      <c r="C235" s="2">
        <v>0.15</v>
      </c>
      <c r="D235" s="37"/>
      <c r="E235" s="37"/>
      <c r="F235" s="40">
        <f t="shared" si="12"/>
        <v>0.15</v>
      </c>
      <c r="G235" s="2"/>
      <c r="H235" s="2"/>
      <c r="I235" s="37"/>
      <c r="J235" s="37"/>
      <c r="K235" s="40">
        <f t="shared" si="13"/>
        <v>0.15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15" customHeight="1" x14ac:dyDescent="0.25">
      <c r="A236" s="39"/>
      <c r="B236" s="19" t="s">
        <v>213</v>
      </c>
      <c r="C236" s="2">
        <v>0.25</v>
      </c>
      <c r="D236" s="37"/>
      <c r="E236" s="37"/>
      <c r="F236" s="38">
        <f t="shared" si="12"/>
        <v>0.25</v>
      </c>
      <c r="G236" s="2"/>
      <c r="H236" s="2"/>
      <c r="I236" s="37"/>
      <c r="J236" s="37"/>
      <c r="K236" s="38">
        <f t="shared" si="13"/>
        <v>0.25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15" customHeight="1" x14ac:dyDescent="0.25">
      <c r="A237" s="39"/>
      <c r="B237" s="19" t="s">
        <v>214</v>
      </c>
      <c r="C237" s="2">
        <v>0.2</v>
      </c>
      <c r="D237" s="37"/>
      <c r="E237" s="37"/>
      <c r="F237" s="38">
        <f t="shared" si="12"/>
        <v>0.2</v>
      </c>
      <c r="G237" s="2"/>
      <c r="H237" s="2"/>
      <c r="I237" s="37"/>
      <c r="J237" s="37"/>
      <c r="K237" s="38">
        <f t="shared" si="13"/>
        <v>0.2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15" customHeight="1" x14ac:dyDescent="0.25">
      <c r="A238" s="39"/>
      <c r="B238" s="19" t="s">
        <v>215</v>
      </c>
      <c r="C238" s="2">
        <v>0.25</v>
      </c>
      <c r="D238" s="37"/>
      <c r="E238" s="37"/>
      <c r="F238" s="38">
        <f t="shared" si="12"/>
        <v>0.25</v>
      </c>
      <c r="G238" s="2"/>
      <c r="H238" s="2"/>
      <c r="I238" s="37"/>
      <c r="J238" s="37"/>
      <c r="K238" s="38">
        <f t="shared" si="13"/>
        <v>0.25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15" customHeight="1" x14ac:dyDescent="0.25">
      <c r="A239" s="39"/>
      <c r="B239" s="19" t="s">
        <v>216</v>
      </c>
      <c r="C239" s="2">
        <v>0.24</v>
      </c>
      <c r="D239" s="37"/>
      <c r="E239" s="37"/>
      <c r="F239" s="38">
        <f t="shared" si="12"/>
        <v>0.24</v>
      </c>
      <c r="G239" s="2"/>
      <c r="H239" s="2"/>
      <c r="I239" s="37"/>
      <c r="J239" s="37"/>
      <c r="K239" s="38">
        <f t="shared" si="13"/>
        <v>0.24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15" customHeight="1" x14ac:dyDescent="0.25">
      <c r="A240" s="39"/>
      <c r="B240" s="19" t="s">
        <v>217</v>
      </c>
      <c r="C240" s="2">
        <v>0.24</v>
      </c>
      <c r="D240" s="37"/>
      <c r="E240" s="37"/>
      <c r="F240" s="38">
        <f t="shared" si="12"/>
        <v>0.24</v>
      </c>
      <c r="G240" s="2"/>
      <c r="H240" s="2"/>
      <c r="I240" s="37"/>
      <c r="J240" s="37"/>
      <c r="K240" s="38">
        <f t="shared" si="13"/>
        <v>0.24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15" customHeight="1" x14ac:dyDescent="0.25">
      <c r="A241" s="39"/>
      <c r="B241" s="19" t="s">
        <v>218</v>
      </c>
      <c r="C241" s="2">
        <v>0.25</v>
      </c>
      <c r="D241" s="37"/>
      <c r="E241" s="37"/>
      <c r="F241" s="38">
        <f t="shared" si="12"/>
        <v>0.25</v>
      </c>
      <c r="G241" s="2"/>
      <c r="H241" s="2"/>
      <c r="I241" s="37"/>
      <c r="J241" s="37"/>
      <c r="K241" s="38">
        <f t="shared" si="13"/>
        <v>0.25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15" customHeight="1" x14ac:dyDescent="0.25">
      <c r="A242" s="39"/>
      <c r="B242" s="19" t="s">
        <v>219</v>
      </c>
      <c r="C242" s="2">
        <v>0.15</v>
      </c>
      <c r="D242" s="37"/>
      <c r="E242" s="37"/>
      <c r="F242" s="38">
        <f t="shared" si="12"/>
        <v>0.15</v>
      </c>
      <c r="G242" s="2"/>
      <c r="H242" s="2"/>
      <c r="I242" s="37"/>
      <c r="J242" s="37"/>
      <c r="K242" s="38">
        <f t="shared" si="13"/>
        <v>0.15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15" customHeight="1" x14ac:dyDescent="0.25">
      <c r="A243" s="39"/>
      <c r="B243" s="19" t="s">
        <v>220</v>
      </c>
      <c r="C243" s="2">
        <v>0.24</v>
      </c>
      <c r="D243" s="37"/>
      <c r="E243" s="37"/>
      <c r="F243" s="38">
        <f t="shared" si="12"/>
        <v>0.24</v>
      </c>
      <c r="G243" s="2"/>
      <c r="H243" s="2"/>
      <c r="I243" s="37"/>
      <c r="J243" s="37"/>
      <c r="K243" s="38">
        <f t="shared" si="13"/>
        <v>0.24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15" customHeight="1" x14ac:dyDescent="0.25">
      <c r="A244" s="39"/>
      <c r="B244" s="19" t="s">
        <v>221</v>
      </c>
      <c r="C244" s="2">
        <v>0.25</v>
      </c>
      <c r="D244" s="37"/>
      <c r="E244" s="37"/>
      <c r="F244" s="38">
        <f t="shared" si="12"/>
        <v>0.25</v>
      </c>
      <c r="G244" s="2"/>
      <c r="H244" s="2"/>
      <c r="I244" s="37"/>
      <c r="J244" s="37"/>
      <c r="K244" s="38">
        <f t="shared" si="13"/>
        <v>0.25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15" customHeight="1" x14ac:dyDescent="0.25">
      <c r="A245" s="39"/>
      <c r="B245" s="19" t="s">
        <v>222</v>
      </c>
      <c r="C245" s="2">
        <v>0.25</v>
      </c>
      <c r="D245" s="37"/>
      <c r="E245" s="37"/>
      <c r="F245" s="38">
        <f t="shared" si="12"/>
        <v>0.25</v>
      </c>
      <c r="G245" s="2"/>
      <c r="H245" s="2"/>
      <c r="I245" s="37"/>
      <c r="J245" s="37"/>
      <c r="K245" s="38">
        <f t="shared" si="13"/>
        <v>0.25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15" customHeight="1" x14ac:dyDescent="0.25">
      <c r="A246" s="39"/>
      <c r="B246" s="19" t="s">
        <v>223</v>
      </c>
      <c r="C246" s="2">
        <v>0.25</v>
      </c>
      <c r="D246" s="37"/>
      <c r="E246" s="37"/>
      <c r="F246" s="38">
        <f t="shared" si="12"/>
        <v>0.25</v>
      </c>
      <c r="G246" s="2"/>
      <c r="H246" s="2"/>
      <c r="I246" s="37"/>
      <c r="J246" s="37"/>
      <c r="K246" s="38">
        <f t="shared" si="13"/>
        <v>0.25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15" customHeight="1" x14ac:dyDescent="0.25">
      <c r="A247" s="39"/>
      <c r="B247" s="19" t="s">
        <v>224</v>
      </c>
      <c r="C247" s="2">
        <v>0.09</v>
      </c>
      <c r="D247" s="37"/>
      <c r="E247" s="37"/>
      <c r="F247" s="38">
        <f t="shared" si="12"/>
        <v>0.09</v>
      </c>
      <c r="G247" s="2"/>
      <c r="H247" s="2"/>
      <c r="I247" s="37"/>
      <c r="J247" s="37"/>
      <c r="K247" s="38">
        <f t="shared" si="13"/>
        <v>0.09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15" customHeight="1" x14ac:dyDescent="0.25">
      <c r="A248" s="39"/>
      <c r="B248" s="19" t="s">
        <v>225</v>
      </c>
      <c r="C248" s="2">
        <v>0.25</v>
      </c>
      <c r="D248" s="37"/>
      <c r="E248" s="37"/>
      <c r="F248" s="38">
        <f t="shared" si="12"/>
        <v>0.25</v>
      </c>
      <c r="G248" s="2"/>
      <c r="H248" s="2"/>
      <c r="I248" s="37"/>
      <c r="J248" s="37"/>
      <c r="K248" s="38">
        <f t="shared" si="13"/>
        <v>0.25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15" customHeight="1" x14ac:dyDescent="0.25">
      <c r="A249" s="39"/>
      <c r="B249" s="19" t="s">
        <v>226</v>
      </c>
      <c r="C249" s="2">
        <v>0.25</v>
      </c>
      <c r="D249" s="37"/>
      <c r="E249" s="37"/>
      <c r="F249" s="38">
        <f t="shared" si="12"/>
        <v>0.25</v>
      </c>
      <c r="G249" s="2"/>
      <c r="H249" s="2"/>
      <c r="I249" s="37"/>
      <c r="J249" s="37"/>
      <c r="K249" s="38">
        <f t="shared" si="13"/>
        <v>0.25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15" customHeight="1" x14ac:dyDescent="0.25">
      <c r="A250" s="39"/>
      <c r="B250" s="19" t="s">
        <v>227</v>
      </c>
      <c r="C250" s="2">
        <v>0.25</v>
      </c>
      <c r="D250" s="37"/>
      <c r="E250" s="37"/>
      <c r="F250" s="38">
        <f t="shared" si="12"/>
        <v>0.25</v>
      </c>
      <c r="G250" s="2"/>
      <c r="H250" s="2"/>
      <c r="I250" s="37"/>
      <c r="J250" s="37"/>
      <c r="K250" s="38">
        <f t="shared" si="13"/>
        <v>0.25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15" customHeight="1" x14ac:dyDescent="0.25">
      <c r="A251" s="39"/>
      <c r="B251" s="19" t="s">
        <v>129</v>
      </c>
      <c r="C251" s="2">
        <v>0.35</v>
      </c>
      <c r="D251" s="37"/>
      <c r="E251" s="37"/>
      <c r="F251" s="38">
        <f t="shared" si="12"/>
        <v>0.35</v>
      </c>
      <c r="G251" s="2"/>
      <c r="H251" s="2"/>
      <c r="I251" s="37"/>
      <c r="J251" s="37"/>
      <c r="K251" s="38">
        <f t="shared" si="13"/>
        <v>0.35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15" customHeight="1" x14ac:dyDescent="0.25">
      <c r="A252" s="31" t="s">
        <v>15</v>
      </c>
      <c r="B252" s="2"/>
      <c r="C252" s="32">
        <f>SUM(C10:C251)</f>
        <v>39.300000000000018</v>
      </c>
      <c r="D252" s="33">
        <f>D10+D45+D53+D123+D149+D172+D201+D224</f>
        <v>25.6</v>
      </c>
      <c r="E252" s="6"/>
      <c r="F252" s="33">
        <f>SUM(F10:F251)</f>
        <v>64.900000000000006</v>
      </c>
      <c r="G252" s="6"/>
      <c r="H252" s="33">
        <f>H53+H10+H9</f>
        <v>0</v>
      </c>
      <c r="I252" s="6"/>
      <c r="J252" s="33">
        <f>J10+J45+J53+J123+J149+J172+J201+J224</f>
        <v>25.6</v>
      </c>
      <c r="K252" s="33">
        <f>SUM(K10:K251)</f>
        <v>39.300000000000018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</sheetData>
  <mergeCells count="59"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A53:A64"/>
    <mergeCell ref="D53:D64"/>
    <mergeCell ref="E53:E64"/>
    <mergeCell ref="F10:F21"/>
    <mergeCell ref="F53:F64"/>
    <mergeCell ref="A10:A21"/>
    <mergeCell ref="D10:D21"/>
    <mergeCell ref="E10:E21"/>
    <mergeCell ref="D45:D52"/>
    <mergeCell ref="E45:E52"/>
    <mergeCell ref="F45:F52"/>
    <mergeCell ref="K45:K52"/>
    <mergeCell ref="I53:I64"/>
    <mergeCell ref="J53:J64"/>
    <mergeCell ref="K10:K21"/>
    <mergeCell ref="K53:K64"/>
    <mergeCell ref="I10:I21"/>
    <mergeCell ref="J10:J21"/>
    <mergeCell ref="I45:I52"/>
    <mergeCell ref="J45:J52"/>
    <mergeCell ref="K123:K129"/>
    <mergeCell ref="D149:D154"/>
    <mergeCell ref="E149:E154"/>
    <mergeCell ref="F149:F154"/>
    <mergeCell ref="I149:I154"/>
    <mergeCell ref="J149:J154"/>
    <mergeCell ref="K149:K154"/>
    <mergeCell ref="D123:D129"/>
    <mergeCell ref="E123:E129"/>
    <mergeCell ref="F123:F129"/>
    <mergeCell ref="I123:I129"/>
    <mergeCell ref="J123:J129"/>
    <mergeCell ref="K201:K210"/>
    <mergeCell ref="K172:K183"/>
    <mergeCell ref="D172:D183"/>
    <mergeCell ref="E172:E183"/>
    <mergeCell ref="F172:F183"/>
    <mergeCell ref="I172:I183"/>
    <mergeCell ref="J172:J183"/>
    <mergeCell ref="D201:D210"/>
    <mergeCell ref="E201:E210"/>
    <mergeCell ref="F201:F210"/>
    <mergeCell ref="I201:I210"/>
    <mergeCell ref="J201:J210"/>
    <mergeCell ref="K224:K231"/>
    <mergeCell ref="D224:D231"/>
    <mergeCell ref="E224:E231"/>
    <mergeCell ref="F224:F231"/>
    <mergeCell ref="I224:I231"/>
    <mergeCell ref="J224:J2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2023-07-12T12:01:00Z</cp:lastPrinted>
  <dcterms:created xsi:type="dcterms:W3CDTF">2022-04-22T09:00:14Z</dcterms:created>
  <dcterms:modified xsi:type="dcterms:W3CDTF">2024-10-11T07:53:22Z</dcterms:modified>
</cp:coreProperties>
</file>